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jsrand\Documents\SECTION F articles &amp; moodle &amp; unisciel\00-PUBLICATIONS &amp; PROJECTS\publications\12 ground rules pro versus students\excel file\"/>
    </mc:Choice>
  </mc:AlternateContent>
  <bookViews>
    <workbookView xWindow="0" yWindow="0" windowWidth="15090" windowHeight="8520" firstSheet="2" activeTab="2"/>
  </bookViews>
  <sheets>
    <sheet name="mother sheet student ground rul" sheetId="1" r:id="rId1"/>
    <sheet name="sorted student ground rules" sheetId="2" r:id="rId2"/>
    <sheet name="expert ground rules" sheetId="3" r:id="rId3"/>
    <sheet name="image for article" sheetId="4" r:id="rId4"/>
    <sheet name="confusing issues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3" l="1"/>
  <c r="H19" i="3"/>
  <c r="H20" i="3"/>
  <c r="H21" i="3"/>
  <c r="H22" i="3"/>
  <c r="H23" i="3"/>
  <c r="H24" i="3"/>
  <c r="H25" i="3"/>
  <c r="H26" i="3"/>
  <c r="H17" i="3"/>
  <c r="K19" i="3" l="1"/>
  <c r="K23" i="3"/>
  <c r="K17" i="3"/>
  <c r="K26" i="3"/>
  <c r="K18" i="3"/>
  <c r="K22" i="3"/>
  <c r="K25" i="3"/>
  <c r="K21" i="3"/>
  <c r="K24" i="3"/>
  <c r="K20" i="3"/>
  <c r="I27" i="3"/>
  <c r="G27" i="3" l="1"/>
  <c r="H27" i="3" l="1"/>
  <c r="O3" i="2"/>
  <c r="O4" i="2"/>
  <c r="O7" i="2"/>
  <c r="O8" i="2"/>
  <c r="O11" i="2"/>
  <c r="O2" i="2"/>
  <c r="N3" i="2"/>
  <c r="N4" i="2"/>
  <c r="N5" i="2"/>
  <c r="O5" i="2" s="1"/>
  <c r="N6" i="2"/>
  <c r="O6" i="2" s="1"/>
  <c r="N7" i="2"/>
  <c r="N8" i="2"/>
  <c r="N9" i="2"/>
  <c r="O9" i="2" s="1"/>
  <c r="N10" i="2"/>
  <c r="O10" i="2" s="1"/>
  <c r="N11" i="2"/>
  <c r="N2" i="2"/>
  <c r="L3" i="2"/>
  <c r="L4" i="2"/>
  <c r="L5" i="2"/>
  <c r="L6" i="2"/>
  <c r="L7" i="2"/>
  <c r="L8" i="2"/>
  <c r="L9" i="2"/>
  <c r="L10" i="2"/>
  <c r="L11" i="2"/>
  <c r="L2" i="2"/>
  <c r="I3" i="2"/>
  <c r="I4" i="2"/>
  <c r="I5" i="2"/>
  <c r="I6" i="2"/>
  <c r="I7" i="2"/>
  <c r="I8" i="2"/>
  <c r="I9" i="2"/>
  <c r="I10" i="2"/>
  <c r="I11" i="2"/>
  <c r="I2" i="2"/>
  <c r="F3" i="2"/>
  <c r="F4" i="2"/>
  <c r="F5" i="2"/>
  <c r="F6" i="2"/>
  <c r="F7" i="2"/>
  <c r="F8" i="2"/>
  <c r="F9" i="2"/>
  <c r="F10" i="2"/>
  <c r="F11" i="2"/>
  <c r="F2" i="2"/>
  <c r="C2" i="2"/>
  <c r="C3" i="2"/>
  <c r="C4" i="2"/>
  <c r="C5" i="2"/>
  <c r="C6" i="2"/>
  <c r="C7" i="2"/>
  <c r="C8" i="2"/>
  <c r="C9" i="2"/>
  <c r="C10" i="2"/>
  <c r="C11" i="2"/>
  <c r="K12" i="2"/>
  <c r="H12" i="2"/>
  <c r="E12" i="2"/>
  <c r="B12" i="2"/>
  <c r="N12" i="2" s="1"/>
</calcChain>
</file>

<file path=xl/sharedStrings.xml><?xml version="1.0" encoding="utf-8"?>
<sst xmlns="http://schemas.openxmlformats.org/spreadsheetml/2006/main" count="2513" uniqueCount="1286">
  <si>
    <t>listen to others</t>
  </si>
  <si>
    <t>invest in the investigation (studies) to move the project forward</t>
  </si>
  <si>
    <t>seek to find compromises</t>
  </si>
  <si>
    <t>have a positive and motivating attitude</t>
  </si>
  <si>
    <t xml:space="preserve">work regularly </t>
  </si>
  <si>
    <t>respect deadlines set forth by the group</t>
  </si>
  <si>
    <t>master your aspect of "control freak"</t>
  </si>
  <si>
    <t>be open to debate</t>
  </si>
  <si>
    <t>accept that your ideas may not be unanimously accepted</t>
  </si>
  <si>
    <t>be tolerant</t>
  </si>
  <si>
    <t>be attentive</t>
  </si>
  <si>
    <t>respond to collaborators messages</t>
  </si>
  <si>
    <t>ask for help if you are stuck</t>
  </si>
  <si>
    <t>be assiduous and punctual in group meetings</t>
  </si>
  <si>
    <t>do your work on time</t>
  </si>
  <si>
    <t>actively participate in group meetings</t>
  </si>
  <si>
    <t>assist in the fair distribution of tasks</t>
  </si>
  <si>
    <t>communicate and coordinate work with peers</t>
  </si>
  <si>
    <t>listen to your groupmates</t>
  </si>
  <si>
    <t>Listen to the other person</t>
  </si>
  <si>
    <t>help divide tasks fairly</t>
  </si>
  <si>
    <t>use group meetings to exchange knowledge (not for personal study)</t>
  </si>
  <si>
    <t>take pleasure</t>
  </si>
  <si>
    <t>transmit information progressively (do not wait to last minute)</t>
  </si>
  <si>
    <t>respect each other's ideas</t>
  </si>
  <si>
    <t>participate in an equitable distribution of tasks</t>
  </si>
  <si>
    <t>be present at scheduled meetings</t>
  </si>
  <si>
    <t xml:space="preserve">help each other </t>
  </si>
  <si>
    <t>support each other</t>
  </si>
  <si>
    <t>smile and be cheerful</t>
  </si>
  <si>
    <t>listen with kindness and seek compromise</t>
  </si>
  <si>
    <t>meet the deadlines set by the group</t>
  </si>
  <si>
    <t>listen to each other's ideas</t>
  </si>
  <si>
    <t>help with the fair distribution of tasks</t>
  </si>
  <si>
    <t>a good communication, in due time, of personal studies</t>
  </si>
  <si>
    <t>a good organization of the work so that the blog progresses efficiently in time.</t>
  </si>
  <si>
    <t>Update the blog regularly (for timely feedback)</t>
  </si>
  <si>
    <t>to be attentive to others</t>
  </si>
  <si>
    <t>be committed, available</t>
  </si>
  <si>
    <t>respect the tasks assigned</t>
  </si>
  <si>
    <t>maintain a good working atmosphere</t>
  </si>
  <si>
    <t>to trust others</t>
  </si>
  <si>
    <t xml:space="preserve">help to distribute the tasks fairly </t>
  </si>
  <si>
    <t>listen to each other</t>
  </si>
  <si>
    <t>give your personal opinion</t>
  </si>
  <si>
    <t>be invested in the project and in a work dynamic</t>
  </si>
  <si>
    <t>have a positive attitude (contructive)</t>
  </si>
  <si>
    <t>be able to reconcile one's personal opinion (consensus)</t>
  </si>
  <si>
    <t>be able to trust and give confidence to the whole group</t>
  </si>
  <si>
    <t>complete, in a timely manner, the work assigned by the group</t>
  </si>
  <si>
    <t>be involved in the project</t>
  </si>
  <si>
    <t>know how to communicate (personal work and feedback)</t>
  </si>
  <si>
    <t>to fulfill one's role</t>
  </si>
  <si>
    <t>respect the deadlines set by the group</t>
  </si>
  <si>
    <t xml:space="preserve">avoid unnecessary conflicts (remain constructive) </t>
  </si>
  <si>
    <t>work regularly and fairly</t>
  </si>
  <si>
    <t>be invested in the project (motivated, good energy)</t>
  </si>
  <si>
    <t>be constructive in your remarks and criticism (positive attitude)</t>
  </si>
  <si>
    <t xml:space="preserve">help distribute tasks fairly </t>
  </si>
  <si>
    <t>respect deadlines set by the group</t>
  </si>
  <si>
    <t>be open to criticism</t>
  </si>
  <si>
    <t>be attentive to the ideas of the group</t>
  </si>
  <si>
    <t>be involved in your work</t>
  </si>
  <si>
    <t xml:space="preserve">support each other (be attentive to members' difficulties) </t>
  </si>
  <si>
    <t>be rigorous</t>
  </si>
  <si>
    <t>Listen to each other</t>
  </si>
  <si>
    <t>Respect each other's opinions</t>
  </si>
  <si>
    <t>Know how to compromise</t>
  </si>
  <si>
    <t>Be involved in the project</t>
  </si>
  <si>
    <t>Try to compensate for the shortcomings of other members</t>
  </si>
  <si>
    <t>Respect the schedule</t>
  </si>
  <si>
    <t>miscellaneous</t>
  </si>
  <si>
    <t>be respectful</t>
  </si>
  <si>
    <t>communicate your personal research</t>
  </si>
  <si>
    <t>give your opinion</t>
  </si>
  <si>
    <t>be willing to listen to others</t>
  </si>
  <si>
    <t>willing to consider all ideas proposed</t>
  </si>
  <si>
    <t xml:space="preserve">be punctual at scheduled meetings </t>
  </si>
  <si>
    <t>do the work requested</t>
  </si>
  <si>
    <t>help delegate tasks fairly</t>
  </si>
  <si>
    <t>be present at scheduled meetings and time slots</t>
  </si>
  <si>
    <t>be on time at meetings</t>
  </si>
  <si>
    <t>participate in conclusion session</t>
  </si>
  <si>
    <t>participate in setting the objectives</t>
  </si>
  <si>
    <t>keep promises</t>
  </si>
  <si>
    <t>express views constructively and timely</t>
  </si>
  <si>
    <t>participate in fair distribution of tasks</t>
  </si>
  <si>
    <t>Be frank and able to accept feedback</t>
  </si>
  <si>
    <t>Be a good listener and respect the time allotted to speak</t>
  </si>
  <si>
    <t>Plan and respect a division of labor</t>
  </si>
  <si>
    <t>Establish rules of communication by making regular adjustments</t>
  </si>
  <si>
    <t>Be tolerant of differences and points of view</t>
  </si>
  <si>
    <t>Be tolerant of each other's work methods</t>
  </si>
  <si>
    <t>Adopt a collaborative attitude</t>
  </si>
  <si>
    <t>Express your point of view</t>
  </si>
  <si>
    <t>Respect the point of view of others</t>
  </si>
  <si>
    <t>Do not deviate from the subject</t>
  </si>
  <si>
    <t>Be consistent in your work</t>
  </si>
  <si>
    <t xml:space="preserve">do your fair share of work? </t>
  </si>
  <si>
    <t xml:space="preserve">listen to team members </t>
  </si>
  <si>
    <t>communicate your findings with the group</t>
  </si>
  <si>
    <t xml:space="preserve">share opinions with the group </t>
  </si>
  <si>
    <t>respects the work slots (being on time and actively participating)</t>
  </si>
  <si>
    <t>build on the strengths of the rest of the group to be more productive</t>
  </si>
  <si>
    <t>Distribute tasks in an equitable manner</t>
  </si>
  <si>
    <t>Communicate in all circumstances to anticipate problems</t>
  </si>
  <si>
    <t>Do not hesitate to give your opinion</t>
  </si>
  <si>
    <t>Plan the work (deadlines, regular meetings)</t>
  </si>
  <si>
    <t>Be rigorous, i.e. do your work.</t>
  </si>
  <si>
    <t>Take pleasure in doing the work required.</t>
  </si>
  <si>
    <t>Be able to accept feedback</t>
  </si>
  <si>
    <t>accept compromises</t>
  </si>
  <si>
    <t>Every proposed idea must be supported by an argument and/or examples.</t>
  </si>
  <si>
    <t>Establish objectives and give yourself the means to meet them.</t>
  </si>
  <si>
    <t>Regular and balanced personal investment for each member (fair distribution of work).</t>
  </si>
  <si>
    <t>Take part in the debate. Dare to give one's opinion on the ideas of others.</t>
  </si>
  <si>
    <t>To know how to establish and respect the roles of each person according to their qualities and defects.</t>
  </si>
  <si>
    <t>Don't hesitate to give your opinion in order to progress in the reflection.</t>
  </si>
  <si>
    <t>Intelligent and optimized task distribution.</t>
  </si>
  <si>
    <t>Remain open to criticism and advice from the group and others.</t>
  </si>
  <si>
    <t>Communicate within the group on the progress of the research and the work to be done.</t>
  </si>
  <si>
    <t xml:space="preserve">All members must be punctual during the work sessions and appointments with the teacher. </t>
  </si>
  <si>
    <t xml:space="preserve">Each member of the group must be assiduous in her work and do her part correctly. </t>
  </si>
  <si>
    <t xml:space="preserve">We must all listen to each other and respect each other when one of us proposes an idea. </t>
  </si>
  <si>
    <t xml:space="preserve">Each member of the group must be able to communicate with the other members if something is not understood and is not appropriate in order to move forward. </t>
  </si>
  <si>
    <t>No member of the group should impose a subject or a way of working on the others.</t>
  </si>
  <si>
    <t xml:space="preserve">Kindness and goodwill are paramount in our group. </t>
  </si>
  <si>
    <t>Take into account the ideas and opinions of others</t>
  </si>
  <si>
    <t>Try to respect the deadlines and be on time for appointments</t>
  </si>
  <si>
    <t xml:space="preserve">Respect the advantage of each person in the distribution of tasks. </t>
  </si>
  <si>
    <t xml:space="preserve">Participation in the equitable distribution of tasks </t>
  </si>
  <si>
    <t>Accepting criticism (and mistakes if it happens)</t>
  </si>
  <si>
    <t>Knowing how to communicate your work</t>
  </si>
  <si>
    <t xml:space="preserve">Be able to express difficulties with others and ask for help if needed </t>
  </si>
  <si>
    <t>supporting each other</t>
  </si>
  <si>
    <t>do not disparage other members' proposals.</t>
  </si>
  <si>
    <t>Knowing how to develop interest and curiosity for the subject.</t>
  </si>
  <si>
    <t>In view of the sanitary conditions (covid) implement a weekly meeting to inform about the personal progress of each person.</t>
  </si>
  <si>
    <t xml:space="preserve"> Set deadlines</t>
  </si>
  <si>
    <t>The investment of each one of us is important until the end of the project</t>
  </si>
  <si>
    <t>sharing tasks and resources fairly, respect personal interests</t>
  </si>
  <si>
    <t xml:space="preserve">each one must work on an article which pleases him. </t>
  </si>
  <si>
    <t>listening to others</t>
  </si>
  <si>
    <t>know how to question oneself</t>
  </si>
  <si>
    <t>meet deadlines for a job</t>
  </si>
  <si>
    <t>produce original and personalized content</t>
  </si>
  <si>
    <t xml:space="preserve">communicate and allow access to personal work (transparency) </t>
  </si>
  <si>
    <t>contribute to the equitable distribution of tasks (and according to the qualities of each member)</t>
  </si>
  <si>
    <t>work regularly throughout the project</t>
  </si>
  <si>
    <t>demonstrate mutual support (and do not pressure each other)</t>
  </si>
  <si>
    <t>sticks to the agenda and deadlines set by the group</t>
  </si>
  <si>
    <t>make suggestions, offer ideas, get involved</t>
  </si>
  <si>
    <t xml:space="preserve">provide constructive criticism </t>
  </si>
  <si>
    <t>contribute to the fair distribution of tasks</t>
  </si>
  <si>
    <t>GROUP 3 2020</t>
  </si>
  <si>
    <t>be attentive to others</t>
  </si>
  <si>
    <t>be on time for appointments (work meetings)</t>
  </si>
  <si>
    <t>respect the work of others</t>
  </si>
  <si>
    <t>provide constructive criticism</t>
  </si>
  <si>
    <t>contribute to a fair distribution of tasks</t>
  </si>
  <si>
    <t>group 4 2020</t>
  </si>
  <si>
    <t>communicate personal work</t>
  </si>
  <si>
    <t>allow access to personal work (transparency)</t>
  </si>
  <si>
    <t>contribute to the "intelligent" distribution of tasks</t>
  </si>
  <si>
    <t xml:space="preserve">be interested in, and check, the work of others </t>
  </si>
  <si>
    <t>group 5 2020</t>
  </si>
  <si>
    <t>show mutual support (mutual aid and benevolence)</t>
  </si>
  <si>
    <t>be involved in the project (serious, focused, invested)</t>
  </si>
  <si>
    <t>respect the tasks decided by the group</t>
  </si>
  <si>
    <t>be present in the work meetings</t>
  </si>
  <si>
    <t>participate actively (be attentive) in the work meeting</t>
  </si>
  <si>
    <t>to be pleasant, benevolent, friendly</t>
  </si>
  <si>
    <t>group 6 2020</t>
  </si>
  <si>
    <t>group 7 2020</t>
  </si>
  <si>
    <t>be involved during and outside of project time</t>
  </si>
  <si>
    <t>communicate regularly on the progress of the personal research</t>
  </si>
  <si>
    <t>accept criticism</t>
  </si>
  <si>
    <t xml:space="preserve">ensure that all group members understand and appreciate the project theme </t>
  </si>
  <si>
    <t>group 8 2020</t>
  </si>
  <si>
    <t>actively participate (pay attention) in the work meeting</t>
  </si>
  <si>
    <t>be honest and respectful</t>
  </si>
  <si>
    <t>be committed to the project</t>
  </si>
  <si>
    <t>know how to challenge yourself</t>
  </si>
  <si>
    <t>group 9</t>
  </si>
  <si>
    <t>group 9 2020</t>
  </si>
  <si>
    <t>be available for your team</t>
  </si>
  <si>
    <t>To listen to others</t>
  </si>
  <si>
    <t>be involved in the project (serious, concentrated, invested)</t>
  </si>
  <si>
    <t>respect the tasks and deadlines set by the group</t>
  </si>
  <si>
    <t>group 10 2020</t>
  </si>
  <si>
    <t>group 2 2019</t>
  </si>
  <si>
    <t>group 3 2019</t>
  </si>
  <si>
    <t>Saying things to each other when something is wrong</t>
  </si>
  <si>
    <t xml:space="preserve"> Listen to each other</t>
  </si>
  <si>
    <t>Trusting the other person</t>
  </si>
  <si>
    <t xml:space="preserve"> Know how to be tolerant</t>
  </si>
  <si>
    <t>Remain supportive</t>
  </si>
  <si>
    <t xml:space="preserve">Be punctual, respect deadlines </t>
  </si>
  <si>
    <t>Be available and participate in weekly work meetings</t>
  </si>
  <si>
    <t>Look at the work of others before each meeting</t>
  </si>
  <si>
    <t>Fair distribution of new tasks after each work meeting</t>
  </si>
  <si>
    <t>Everyone looks for external and various sources (internet, articles, interviews, books)</t>
  </si>
  <si>
    <t>Staging the preparation of personal work and preparing it well</t>
  </si>
  <si>
    <t>Be honest with the audience and the team members</t>
  </si>
  <si>
    <t>Listen to the proposals and contributions of others</t>
  </si>
  <si>
    <t>group 4 2019</t>
  </si>
  <si>
    <t xml:space="preserve">communicate, know how to say things </t>
  </si>
  <si>
    <t>listening to each other</t>
  </si>
  <si>
    <t>help to share tasks fairly</t>
  </si>
  <si>
    <t>being available to work together once a week</t>
  </si>
  <si>
    <t xml:space="preserve">help in determining the objectives of the project </t>
  </si>
  <si>
    <t xml:space="preserve">distributing tasks according to interests and abilities </t>
  </si>
  <si>
    <t>meeting deadlines set by the team</t>
  </si>
  <si>
    <t>Be regular in your work, anticipate,</t>
  </si>
  <si>
    <t>Communicate the acquired information</t>
  </si>
  <si>
    <t>Distribute tasks fairly and according to personalities</t>
  </si>
  <si>
    <t>Take note of the work of others, complete it, give your opinion</t>
  </si>
  <si>
    <t>Respect the objectives of the project</t>
  </si>
  <si>
    <t>group 5 2019</t>
  </si>
  <si>
    <t>listen to everyone's proposals and contributions</t>
  </si>
  <si>
    <t xml:space="preserve"> invest in the project</t>
  </si>
  <si>
    <t xml:space="preserve"> helps to share the work fairly</t>
  </si>
  <si>
    <t>help each other</t>
  </si>
  <si>
    <t xml:space="preserve"> share and pool our knowledge and contacts (with experts)</t>
  </si>
  <si>
    <t>respect the deadlines set by the team</t>
  </si>
  <si>
    <t>group 6 2019</t>
  </si>
  <si>
    <t>share your knowledge and opinions regularly with the team</t>
  </si>
  <si>
    <t xml:space="preserve"> know how to question yourself and accept criticism </t>
  </si>
  <si>
    <t>ensure that tasks are shared according to the abilities and desires of each person</t>
  </si>
  <si>
    <t xml:space="preserve">Ensure that information is saved on a shared drive </t>
  </si>
  <si>
    <t xml:space="preserve">find one's role within the group </t>
  </si>
  <si>
    <t>participate in the planning of tasks so that the project is ready on time</t>
  </si>
  <si>
    <t>group 7 2019</t>
  </si>
  <si>
    <t>ensure the fair allocation of tasks</t>
  </si>
  <si>
    <t>make yourself available to the group and the project (get involved)</t>
  </si>
  <si>
    <t>express yourself diplomatically to respect all members of the group</t>
  </si>
  <si>
    <t>accept that not all ideas will be accepted</t>
  </si>
  <si>
    <t>Respect the deadlines set by the group</t>
  </si>
  <si>
    <t>group 8 2019</t>
  </si>
  <si>
    <t xml:space="preserve">Listen to the proposals and contributions of each person </t>
  </si>
  <si>
    <t xml:space="preserve">participate in the construction of the project (do not remain passive) </t>
  </si>
  <si>
    <t>do not put personal interests before the interests of the project</t>
  </si>
  <si>
    <t>communicate smoothly, without filters</t>
  </si>
  <si>
    <t xml:space="preserve">take into account the opinions of others </t>
  </si>
  <si>
    <t>be available to work together once a week</t>
  </si>
  <si>
    <t>group 9 2019</t>
  </si>
  <si>
    <t xml:space="preserve">prepare the necessary work for team meetings </t>
  </si>
  <si>
    <t>know how to accept criticism and use it to advance the project</t>
  </si>
  <si>
    <t>stay on topic</t>
  </si>
  <si>
    <t>communicate the content of the article before posting it on the web</t>
  </si>
  <si>
    <t xml:space="preserve">informing the team in case of problems (inability to finish the task within the deadline) </t>
  </si>
  <si>
    <t>group 10 2019</t>
  </si>
  <si>
    <t>communicate knowledge gained from personal research</t>
  </si>
  <si>
    <t>express and listen to each other's opinions</t>
  </si>
  <si>
    <t xml:space="preserve">contribute to a good distribution of the workload </t>
  </si>
  <si>
    <t>respect a certain scientific rigor</t>
  </si>
  <si>
    <t xml:space="preserve">respect the work methods of others </t>
  </si>
  <si>
    <t xml:space="preserve">meet deadlines set by the team </t>
  </si>
  <si>
    <t>do the research and the work assigned to each (in time)</t>
  </si>
  <si>
    <t xml:space="preserve">not to get angry in case of contradiction </t>
  </si>
  <si>
    <t>separate work and feelings</t>
  </si>
  <si>
    <t>group 2 2018</t>
  </si>
  <si>
    <t>come to meetings in groups</t>
  </si>
  <si>
    <t>be involved in an equitable way</t>
  </si>
  <si>
    <t>implementation of collectively assigned tasks</t>
  </si>
  <si>
    <t>be self-critical and open to third party suggestions</t>
  </si>
  <si>
    <t>follow a line of action / a line of research</t>
  </si>
  <si>
    <t>group 3 2018</t>
  </si>
  <si>
    <t>ensure an equitable sharing of tasks</t>
  </si>
  <si>
    <t>attend scheduled work sessions (weekly)</t>
  </si>
  <si>
    <t>communicate knowledge/information obtained</t>
  </si>
  <si>
    <t>follow the main objectives set</t>
  </si>
  <si>
    <t>have a critical eye on the work</t>
  </si>
  <si>
    <t>come prepared to the work sessions</t>
  </si>
  <si>
    <t>group 4 2018</t>
  </si>
  <si>
    <t xml:space="preserve">ensure an equitable sharing of tasks </t>
  </si>
  <si>
    <t>sharing of all information (communication)</t>
  </si>
  <si>
    <t>work regularly, work well</t>
  </si>
  <si>
    <t>keep a good group cohesion (good management of discord)</t>
  </si>
  <si>
    <t>group 5 2018</t>
  </si>
  <si>
    <t>respecting the planning of tasks</t>
  </si>
  <si>
    <t>respect others</t>
  </si>
  <si>
    <t>expressing oneself without embarrassment</t>
  </si>
  <si>
    <t>helping / encouraging / supporting each other</t>
  </si>
  <si>
    <t>accept the opinions of others</t>
  </si>
  <si>
    <t>group 6 2018</t>
  </si>
  <si>
    <t>to invest oneself equitably</t>
  </si>
  <si>
    <t>consult each other before writing the blog</t>
  </si>
  <si>
    <t>come to weekly meetings</t>
  </si>
  <si>
    <t>take into account the opinions of others (be a good listener)</t>
  </si>
  <si>
    <t>respecting the schedule</t>
  </si>
  <si>
    <t>share ideas and opinions</t>
  </si>
  <si>
    <t>stay focused, productive, during sharing sessions</t>
  </si>
  <si>
    <t>be kind</t>
  </si>
  <si>
    <t xml:space="preserve">group 7 </t>
  </si>
  <si>
    <t>group 8</t>
  </si>
  <si>
    <t>equitable distribution of work</t>
  </si>
  <si>
    <t>communication, presentation of work progress to the whole group</t>
  </si>
  <si>
    <t>organize sessions in a productive manner</t>
  </si>
  <si>
    <t>show initiative</t>
  </si>
  <si>
    <t xml:space="preserve">ensure fairness in the work </t>
  </si>
  <si>
    <t>respect each other's opinions (ideas, criticisms)</t>
  </si>
  <si>
    <t>ensure group cohesion</t>
  </si>
  <si>
    <t>ensure efficient organization of work sessions</t>
  </si>
  <si>
    <t>demonstrate intellectual curiosity</t>
  </si>
  <si>
    <t>demonstrate ambition</t>
  </si>
  <si>
    <t>group 10</t>
  </si>
  <si>
    <t>to listen to others</t>
  </si>
  <si>
    <t>be involved in the creation of the blog</t>
  </si>
  <si>
    <t>work regularly</t>
  </si>
  <si>
    <t>compromise to satisfy everyone</t>
  </si>
  <si>
    <t>communicate your ideas and your work (your knowledge)</t>
  </si>
  <si>
    <t xml:space="preserve">express your opinion </t>
  </si>
  <si>
    <t>complete assigned tasks within the allotted time</t>
  </si>
  <si>
    <t>ensure a spirit of productivity in work meetings</t>
  </si>
  <si>
    <t>ensure an equitable workload</t>
  </si>
  <si>
    <t>group 2 2017</t>
  </si>
  <si>
    <t>take into account the preferences of each person</t>
  </si>
  <si>
    <t>ensure group work</t>
  </si>
  <si>
    <t>weekly progress review</t>
  </si>
  <si>
    <t>attending work meetings</t>
  </si>
  <si>
    <t>ensuring an equitable workload</t>
  </si>
  <si>
    <t>no dependence on any group member</t>
  </si>
  <si>
    <t>group 3 2017</t>
  </si>
  <si>
    <t>participation of everyone in the realization of the project</t>
  </si>
  <si>
    <t>attend the work meetings and respect the schedules</t>
  </si>
  <si>
    <t>invest in the project and respect commitments</t>
  </si>
  <si>
    <t>use the abilities and qualities of each person</t>
  </si>
  <si>
    <t>equal speaking time during the working meetings</t>
  </si>
  <si>
    <t>group 4 2017</t>
  </si>
  <si>
    <t>respecting commitments (deadline, stain given)</t>
  </si>
  <si>
    <t>leave your personal problems behind and invest yourself in the project</t>
  </si>
  <si>
    <t>to be curious and not to be satisfied with the minimum</t>
  </si>
  <si>
    <t>to respect the schedule of the working meetings</t>
  </si>
  <si>
    <t>group 5</t>
  </si>
  <si>
    <t>communicate progress</t>
  </si>
  <si>
    <t>express views and feelings</t>
  </si>
  <si>
    <t>accomplish and complete tasks</t>
  </si>
  <si>
    <t>divide tasks according to individual needs and abilities</t>
  </si>
  <si>
    <t>respect each other within the group (work style/personality)</t>
  </si>
  <si>
    <t>group 6</t>
  </si>
  <si>
    <t>be on time for appointments</t>
  </si>
  <si>
    <t>take each other's opinions into account, listen to each other</t>
  </si>
  <si>
    <t>make sure that everyone has the same amount of work</t>
  </si>
  <si>
    <t>make sure that everyone has the tasks that correspond to their skills and desires</t>
  </si>
  <si>
    <t>work on work time slots during the week and respect, stick to them</t>
  </si>
  <si>
    <t>group 7</t>
  </si>
  <si>
    <t>give yourself "homework", before the end of each work session</t>
  </si>
  <si>
    <t>to be punctual at each work session</t>
  </si>
  <si>
    <t>have completed the tasks given in the previous session</t>
  </si>
  <si>
    <t>work outs on Wednesday on the project for 1h20</t>
  </si>
  <si>
    <t>make decisions unanimously</t>
  </si>
  <si>
    <t>set deadlines</t>
  </si>
  <si>
    <t>respecting the chosen work schedules</t>
  </si>
  <si>
    <t>distribute the work among the team members</t>
  </si>
  <si>
    <t>participate in discussions</t>
  </si>
  <si>
    <t>do personal research</t>
  </si>
  <si>
    <t>communicate well the acquired knowledge between us</t>
  </si>
  <si>
    <t>to ensure the distribution of work in an equitable way</t>
  </si>
  <si>
    <t>to attend scheduled meetings</t>
  </si>
  <si>
    <t>do not get angry, do not raise your voice</t>
  </si>
  <si>
    <t>respect each other</t>
  </si>
  <si>
    <t>be present at the working meetings</t>
  </si>
  <si>
    <t>Participate in the discussion at the working meetings</t>
  </si>
  <si>
    <t>respect the deadlines established together</t>
  </si>
  <si>
    <t>listen to each other and take into account all the ideas of the team members</t>
  </si>
  <si>
    <t>distribute the work fairly according to the desires and abilities of each person</t>
  </si>
  <si>
    <t>take initiative</t>
  </si>
  <si>
    <t>respecting appointments =  being on time</t>
  </si>
  <si>
    <t>respecting deadlines = make sure that tasks are performed in time</t>
  </si>
  <si>
    <t>ask for help when needed (when you feel you cannot respect the deadline/perform the task)</t>
  </si>
  <si>
    <t>sharing ideas, sharing opinions, sentiments (communication)</t>
  </si>
  <si>
    <t>stimulating each other (productive comments rather than criticism)</t>
  </si>
  <si>
    <t xml:space="preserve">active participation during the group session </t>
  </si>
  <si>
    <t>assuring a fair distribution of tasks</t>
  </si>
  <si>
    <t>group 1 leiden 2017</t>
  </si>
  <si>
    <t>group 2 leiden 2017</t>
  </si>
  <si>
    <t>CPBx group 1 2017</t>
  </si>
  <si>
    <t>groupe 2 2020</t>
  </si>
  <si>
    <t xml:space="preserve">Bordeaux CPBx </t>
  </si>
  <si>
    <t>code</t>
  </si>
  <si>
    <t xml:space="preserve">CPBX </t>
  </si>
  <si>
    <t>groupe 1 CPBx</t>
  </si>
  <si>
    <t xml:space="preserve">CPBx group 1 </t>
  </si>
  <si>
    <t>CPBx group 1</t>
  </si>
  <si>
    <t>group 1 cpbx</t>
  </si>
  <si>
    <t>lycees of bordeaux</t>
  </si>
  <si>
    <t>Leiden Immunology (leidenI) &amp; Signal transduction (leidenS)</t>
  </si>
  <si>
    <t xml:space="preserve">help to distribute tasks fairly </t>
  </si>
  <si>
    <t>help to get everyone involved</t>
  </si>
  <si>
    <t>respecting deadlines set by the group</t>
  </si>
  <si>
    <t>get involved and interested in the project</t>
  </si>
  <si>
    <t>respond to messages from group members</t>
  </si>
  <si>
    <t>know how to make yourself available</t>
  </si>
  <si>
    <t>accept to ask for help</t>
  </si>
  <si>
    <t>group 2 cpbx</t>
  </si>
  <si>
    <t>Attendance and punctuality at meetings</t>
  </si>
  <si>
    <t>gets the job done on time</t>
  </si>
  <si>
    <t>actively participates in group meetings</t>
  </si>
  <si>
    <t>helps to distribute tasks in an equitable manner</t>
  </si>
  <si>
    <t>be a good listener</t>
  </si>
  <si>
    <t>pass on information gradually</t>
  </si>
  <si>
    <t>helps to distribute tasks fairly</t>
  </si>
  <si>
    <t>uses group meetings to exchange knowledge</t>
  </si>
  <si>
    <t>take pleasure in the project</t>
  </si>
  <si>
    <t>groupe 3 cpbx (fourmis)</t>
  </si>
  <si>
    <t>helping each other</t>
  </si>
  <si>
    <t>smiles and good humour</t>
  </si>
  <si>
    <t>respecting the deadlines set by the group</t>
  </si>
  <si>
    <t>support from other group members</t>
  </si>
  <si>
    <t>listening to each other's ideas</t>
  </si>
  <si>
    <t>equitable distribution of tasks</t>
  </si>
  <si>
    <t>communicating personal studies in a timely manner</t>
  </si>
  <si>
    <t>good organisation of work</t>
  </si>
  <si>
    <t>groupe 6 cpbx</t>
  </si>
  <si>
    <t>groupe 5 cpbx  (polluants)</t>
  </si>
  <si>
    <t xml:space="preserve">groupe 4 cpbx </t>
  </si>
  <si>
    <t>invest in the project and be available</t>
  </si>
  <si>
    <t>maintain a good atmosphere in the group</t>
  </si>
  <si>
    <t>be trusting of others</t>
  </si>
  <si>
    <t>help to distribute tasks fairly</t>
  </si>
  <si>
    <t>groupe 7 cpbx</t>
  </si>
  <si>
    <t xml:space="preserve">be involved in the project </t>
  </si>
  <si>
    <t>maintain a working dynamic</t>
  </si>
  <si>
    <t>a positive, constructive attitude</t>
  </si>
  <si>
    <t>able to reconcile personal opinion (consensus)</t>
  </si>
  <si>
    <t>be able to trust and give confidence</t>
  </si>
  <si>
    <t>completes the work assigned by the group in a timely manner</t>
  </si>
  <si>
    <t xml:space="preserve">groupe 8 cpbx </t>
  </si>
  <si>
    <t>be involved in research to move the project forward</t>
  </si>
  <si>
    <t>be open to debate to find compromises</t>
  </si>
  <si>
    <t>accepting that one's ideas may not always be unanimous</t>
  </si>
  <si>
    <t>work regularly and meet deadlines</t>
  </si>
  <si>
    <t>show trust in others</t>
  </si>
  <si>
    <t>making sure the work is done and communicated on time (individual &amp; group)</t>
  </si>
  <si>
    <t>invest in the project</t>
  </si>
  <si>
    <t>be constructive in your remarks and criticism</t>
  </si>
  <si>
    <t>good communication of personal research</t>
  </si>
  <si>
    <t>helping to share tasks fairly</t>
  </si>
  <si>
    <t>groupe 9 cpbx (champignons)</t>
  </si>
  <si>
    <t>groupe 10 cpbx</t>
  </si>
  <si>
    <t>respecting each other's opinions</t>
  </si>
  <si>
    <t>know how to compromise</t>
  </si>
  <si>
    <t>try to compensate for the shortcomings of other members</t>
  </si>
  <si>
    <t>groupe 11 cpbx</t>
  </si>
  <si>
    <t>helping to spread the load evenly</t>
  </si>
  <si>
    <t>be involved in the work</t>
  </si>
  <si>
    <t xml:space="preserve">help other members when needed </t>
  </si>
  <si>
    <t>open to criticism</t>
  </si>
  <si>
    <t>express your opinions in work sessions</t>
  </si>
  <si>
    <t>fulfill tasks in time given (respect deadlines)</t>
  </si>
  <si>
    <t>be kind to group members</t>
  </si>
  <si>
    <t>be systematic</t>
  </si>
  <si>
    <t>assure a fair distribution of tasks</t>
  </si>
  <si>
    <t>trying to understand the other person's perspective (be kind, respect, trust, compromise)</t>
  </si>
  <si>
    <t>group 1 leiden food allergy</t>
  </si>
  <si>
    <t>respect appointments (be on time at work sessions)</t>
  </si>
  <si>
    <t>respect deadlines (task ready in time)</t>
  </si>
  <si>
    <t>communicate your findings clearly</t>
  </si>
  <si>
    <t>offer support when group members need it</t>
  </si>
  <si>
    <t>treat group members with respect</t>
  </si>
  <si>
    <t>participate actively in work sessions (group meetings)</t>
  </si>
  <si>
    <t>group 2 leiden 2018</t>
  </si>
  <si>
    <t>share ideas, opinions, sentiments</t>
  </si>
  <si>
    <t>provide information of good quality</t>
  </si>
  <si>
    <t>be flexible in making appointments</t>
  </si>
  <si>
    <t>stimulating each other</t>
  </si>
  <si>
    <t>be on time on work sessions</t>
  </si>
  <si>
    <t>participate in decisions</t>
  </si>
  <si>
    <t>stimulate group members to participate</t>
  </si>
  <si>
    <t>actively participate in work sessions</t>
  </si>
  <si>
    <t>group 4 leiden (all further groups have the same?)</t>
  </si>
  <si>
    <t>listen to each other proposals and contributions</t>
  </si>
  <si>
    <t xml:space="preserve">take decisions collectively </t>
  </si>
  <si>
    <t>take in consideration the needs of others</t>
  </si>
  <si>
    <t>provide constructive critisism</t>
  </si>
  <si>
    <t>melanoma LeidenS 2018</t>
  </si>
  <si>
    <t>meningitis LeidenS 2018</t>
  </si>
  <si>
    <t>Thyroid LeidenS 2018</t>
  </si>
  <si>
    <t>communicate opinions and accept changes in the approach of the project</t>
  </si>
  <si>
    <t>take responsibility of the task and inform group when assignment cannot be fulfilled</t>
  </si>
  <si>
    <t>evaluate the work of others and provide constructive feedback</t>
  </si>
  <si>
    <t>respect flaws and strengths of group members</t>
  </si>
  <si>
    <t>respect the deadline of assignments</t>
  </si>
  <si>
    <t>finish assignments in time</t>
  </si>
  <si>
    <t>be available</t>
  </si>
  <si>
    <t>stay professional, do not make it personal</t>
  </si>
  <si>
    <t>help group members when necessary</t>
  </si>
  <si>
    <t>create environment that encourage the exchange of ideas</t>
  </si>
  <si>
    <t>leiden AMPK 2019</t>
  </si>
  <si>
    <t>Leiden vaccine 2019</t>
  </si>
  <si>
    <t>Leiden Jakarta 2019</t>
  </si>
  <si>
    <t>Leiden tolerance 2019</t>
  </si>
  <si>
    <t>Leiden Pneumo 2019</t>
  </si>
  <si>
    <t>LeidenS BRCA 2019</t>
  </si>
  <si>
    <t>have an active attitude and keep in touch with group</t>
  </si>
  <si>
    <t>free time for group work sessions</t>
  </si>
  <si>
    <t>open mind, be open to feedback, criticism</t>
  </si>
  <si>
    <t>communicate with supervisors</t>
  </si>
  <si>
    <t>setting clear and realistic deadlines</t>
  </si>
  <si>
    <t>communicate ideas and opinions with group</t>
  </si>
  <si>
    <t>stay positive, provide constructive feedback</t>
  </si>
  <si>
    <t>take on a stimulating attitude</t>
  </si>
  <si>
    <t>perform the task, set by the group, in time</t>
  </si>
  <si>
    <t>participate in organizing weekly group meetings</t>
  </si>
  <si>
    <t>help group members when they cannot figure out the task themselvess</t>
  </si>
  <si>
    <t>stick to deadlines and ask for help timely if necessary</t>
  </si>
  <si>
    <t>attend to the planned group activities</t>
  </si>
  <si>
    <t>listen to the ideas of group members</t>
  </si>
  <si>
    <t>take responsibility for your task</t>
  </si>
  <si>
    <t>respond in time when someone asks for help</t>
  </si>
  <si>
    <t>actively participate in the final format and layout of product</t>
  </si>
  <si>
    <t>respect deadline and finish all tasks on time</t>
  </si>
  <si>
    <t>help other if needed, provide feedback, answer questions</t>
  </si>
  <si>
    <t>actively participate, give input, keep contact with group</t>
  </si>
  <si>
    <t>ask for help and feedback when necessary</t>
  </si>
  <si>
    <t xml:space="preserve">free time for and be in time at group sessions </t>
  </si>
  <si>
    <t>be open minded, open to feedback, criticism and ideas</t>
  </si>
  <si>
    <t>make sure tasks are distributed fairly</t>
  </si>
  <si>
    <t>LeidenS Wnt 2019</t>
  </si>
  <si>
    <t>perform tasks on time</t>
  </si>
  <si>
    <t>help other members if needed</t>
  </si>
  <si>
    <t>have an active attitude , give input</t>
  </si>
  <si>
    <t>leiden 5_SCH 2020</t>
  </si>
  <si>
    <t>leiden 4_MIC 2020</t>
  </si>
  <si>
    <t>Leiden 3_LUN 2020</t>
  </si>
  <si>
    <t>Leiden 2_COV 2020</t>
  </si>
  <si>
    <t>Leiden 1_CDI 2020</t>
  </si>
  <si>
    <t>respect appointments and deadlines of tasks</t>
  </si>
  <si>
    <t>share ideas, opinions, updates of progression (communication)</t>
  </si>
  <si>
    <t>make productive comments (stimulate rather than criticize)</t>
  </si>
  <si>
    <t>actively participate during group sessions</t>
  </si>
  <si>
    <t>atend the meetings with the tutor and prepare questions in advance</t>
  </si>
  <si>
    <t>stick to scheduled appointments</t>
  </si>
  <si>
    <t>respect the task deadlines set by the group</t>
  </si>
  <si>
    <t>update the group regularly on progress of task (communication)</t>
  </si>
  <si>
    <t>provide contructive comments, contribute to good quality of project</t>
  </si>
  <si>
    <t>actively take part in group sessions</t>
  </si>
  <si>
    <t>be honest and be open to corrections</t>
  </si>
  <si>
    <t>respect each other's opinion</t>
  </si>
  <si>
    <t>ask for help in time</t>
  </si>
  <si>
    <t>take initiative to accomplish the task</t>
  </si>
  <si>
    <t>be open to feedback</t>
  </si>
  <si>
    <t>actively participate in group sessions</t>
  </si>
  <si>
    <t>provide constructive comments (positive criticism)</t>
  </si>
  <si>
    <t>communicate your availability for group work</t>
  </si>
  <si>
    <t>be on time on group sessions</t>
  </si>
  <si>
    <t>respect task deadlines set by the group</t>
  </si>
  <si>
    <t>contribute to a fair allocation of tasks</t>
  </si>
  <si>
    <t>ask for help when needed or help others when they are in need</t>
  </si>
  <si>
    <t>enjoy the learning task</t>
  </si>
  <si>
    <t>formulate learning points and ask for feedback</t>
  </si>
  <si>
    <t>prepare the meetings with the tutor (prepare questions)</t>
  </si>
  <si>
    <t>respect the appointments</t>
  </si>
  <si>
    <t>make sure that the tasks, set by the group, are performed in time</t>
  </si>
  <si>
    <t>aks for help when needed</t>
  </si>
  <si>
    <t>share ideas, sentiments, opinons</t>
  </si>
  <si>
    <t>provide constructive comments</t>
  </si>
  <si>
    <t>actively participate in group sesions</t>
  </si>
  <si>
    <t>leiden 2 parkinson</t>
  </si>
  <si>
    <t>leiden 3 RSV</t>
  </si>
  <si>
    <t>leiden 4 tuberculosis</t>
  </si>
  <si>
    <t>leiden 5 zoonose</t>
  </si>
  <si>
    <t>leidenS 3 RNA vaccin</t>
  </si>
  <si>
    <t>LeidenS 4 Stem</t>
  </si>
  <si>
    <t>leidenS 1 ETBF</t>
  </si>
  <si>
    <t>LeidenS 2  IL10</t>
  </si>
  <si>
    <t>leiden 1 Longcovid</t>
  </si>
  <si>
    <t>make clear which responsabilities everyone has</t>
  </si>
  <si>
    <t>make sure that members in difficulty get support from others</t>
  </si>
  <si>
    <t>communicate work and personal problems with the group</t>
  </si>
  <si>
    <t>provide constructive feedback</t>
  </si>
  <si>
    <t>submit assignments in time, respect deadlines set by group</t>
  </si>
  <si>
    <t>participate actively during group discussion sessions</t>
  </si>
  <si>
    <t>assure good task distribution for productive teamwork</t>
  </si>
  <si>
    <t>have a pro-active working attitude</t>
  </si>
  <si>
    <t>give room for other group members to participate in the conversation</t>
  </si>
  <si>
    <t>respect the deadline set by the group</t>
  </si>
  <si>
    <t>give constructive feedback to group members</t>
  </si>
  <si>
    <t>make an effort to create a non-hostile work environment</t>
  </si>
  <si>
    <t>perform the assigned tasks in time</t>
  </si>
  <si>
    <t>communicate personal problems the affect the contribution to the group effort</t>
  </si>
  <si>
    <t>actively participate in the group project</t>
  </si>
  <si>
    <t>respect ideas, opinions, comments of other group members</t>
  </si>
  <si>
    <t>asking for help when you are stuck or have personal problems</t>
  </si>
  <si>
    <t>start and finish the assigned tasks in time</t>
  </si>
  <si>
    <t>communicate early about roadblocks so that others can help</t>
  </si>
  <si>
    <t>read the texts that other members have given and give positive feedback</t>
  </si>
  <si>
    <t>be open minded about the ideas of other group members</t>
  </si>
  <si>
    <t>keep an eye on the production of the weblog as a whole</t>
  </si>
  <si>
    <t>help to establish a fair task distribution for productive group work</t>
  </si>
  <si>
    <t>take a pro-active working attitude (provide ideas and solutions)</t>
  </si>
  <si>
    <t>give room to other group members to contribute to the conversation</t>
  </si>
  <si>
    <t>honour the deadline set by the group</t>
  </si>
  <si>
    <t>give constructive feedback</t>
  </si>
  <si>
    <t>participate in the creation of a non-hostile working environment</t>
  </si>
  <si>
    <t>considerate the needs and obligations of other members</t>
  </si>
  <si>
    <t>take an active part in the group discussions and group work</t>
  </si>
  <si>
    <t>help others if they are stuck on a topic</t>
  </si>
  <si>
    <t>create a pleasant work environment for yourself and others</t>
  </si>
  <si>
    <t>listen to arguments and ideas of group members</t>
  </si>
  <si>
    <t>help members who are stuck</t>
  </si>
  <si>
    <t>ensure a faire distribution of tasks</t>
  </si>
  <si>
    <t>be involved in the topics of other members</t>
  </si>
  <si>
    <t>enjoy the activities involved in the project</t>
  </si>
  <si>
    <t>give feedback in a constructive fashion</t>
  </si>
  <si>
    <t>treat other group members with respect</t>
  </si>
  <si>
    <t>contribute to the planning</t>
  </si>
  <si>
    <t>help other group members if they do not understand something</t>
  </si>
  <si>
    <t>contribute actively to the project (provide ideas)</t>
  </si>
  <si>
    <t>show in interest in the work of other group members (subtasks) and provide feedback</t>
  </si>
  <si>
    <t>communicate you findings (study) to other group members</t>
  </si>
  <si>
    <t>contribute to the group planning</t>
  </si>
  <si>
    <t>communicate about problems and findings</t>
  </si>
  <si>
    <t>be open to ideas of group members</t>
  </si>
  <si>
    <t>provide constructive feedback with convincing arguments</t>
  </si>
  <si>
    <t xml:space="preserve">leiden    </t>
  </si>
  <si>
    <t>victor louis cryptologie</t>
  </si>
  <si>
    <t>2 victor louis population</t>
  </si>
  <si>
    <t>4 victor loui bioluminiscence</t>
  </si>
  <si>
    <t>5 victor louis biomimétique</t>
  </si>
  <si>
    <t>6 victor louis echolocalisation</t>
  </si>
  <si>
    <t>7 capacité visuelles</t>
  </si>
  <si>
    <t>team 1 mauriac 2018</t>
  </si>
  <si>
    <t>team 2 mauriac 2018</t>
  </si>
  <si>
    <t>team 3 mauriac 2018</t>
  </si>
  <si>
    <t>team 4 mauriac</t>
  </si>
  <si>
    <t>team 5 mauriac</t>
  </si>
  <si>
    <t>team 6 mauriac</t>
  </si>
  <si>
    <t>team 7 mauriac</t>
  </si>
  <si>
    <t>team 1 clement 2018</t>
  </si>
  <si>
    <t xml:space="preserve">team 2 clement </t>
  </si>
  <si>
    <t>team 3 clement</t>
  </si>
  <si>
    <t>team 4 clement</t>
  </si>
  <si>
    <t>team 5 clement</t>
  </si>
  <si>
    <t>team 6 clement 2018</t>
  </si>
  <si>
    <t>team 7 clement 2018</t>
  </si>
  <si>
    <t>team 8 clement 2018</t>
  </si>
  <si>
    <t>team 9 clement</t>
  </si>
  <si>
    <t>team 10 clement</t>
  </si>
  <si>
    <t>team 11 clement</t>
  </si>
  <si>
    <t>team 8 mauriac</t>
  </si>
  <si>
    <t>team 9 mauriac</t>
  </si>
  <si>
    <t>1 clement 2020</t>
  </si>
  <si>
    <t>2 clement 2020</t>
  </si>
  <si>
    <t>3 clement 2020</t>
  </si>
  <si>
    <t>4 clement 2020</t>
  </si>
  <si>
    <t>5 clement 2020</t>
  </si>
  <si>
    <t>6 clement 2020</t>
  </si>
  <si>
    <t>7 clement 2020</t>
  </si>
  <si>
    <t>9 clement 2020</t>
  </si>
  <si>
    <t>10 clement 2020</t>
  </si>
  <si>
    <t>11 clement 2020</t>
  </si>
  <si>
    <t>12 clement 2020</t>
  </si>
  <si>
    <t>PI team 1 2021</t>
  </si>
  <si>
    <t>int RER 2018</t>
  </si>
  <si>
    <t>int GOLGI</t>
  </si>
  <si>
    <t>into MITO</t>
  </si>
  <si>
    <t>int ENDOM</t>
  </si>
  <si>
    <t>int Duchenne</t>
  </si>
  <si>
    <t>parcours international (PI or INT or UniCell)</t>
  </si>
  <si>
    <t>unicell 2019 cytosk</t>
  </si>
  <si>
    <t>unicell 2019 ATP</t>
  </si>
  <si>
    <t>unicell 2019 ENDOXO</t>
  </si>
  <si>
    <t>PI team 2</t>
  </si>
  <si>
    <t>PI team 3</t>
  </si>
  <si>
    <t>PI team 4</t>
  </si>
  <si>
    <t>PI team 5</t>
  </si>
  <si>
    <t>PI team 6 2021</t>
  </si>
  <si>
    <t>victor 1</t>
  </si>
  <si>
    <t>organize the tasks</t>
  </si>
  <si>
    <t>share the work of the team</t>
  </si>
  <si>
    <t>not to disperse during the work sessions</t>
  </si>
  <si>
    <t>communicate correctly the information obtained</t>
  </si>
  <si>
    <t>contribute to the equitable distribution of tasks</t>
  </si>
  <si>
    <t>be focused during work sessions</t>
  </si>
  <si>
    <t>don't look at your smartphone during the work sessions (unless it concerns the subject)</t>
  </si>
  <si>
    <t>do individual research outside of the work sessions</t>
  </si>
  <si>
    <t>3 victor louis radioactivity</t>
  </si>
  <si>
    <t>organize the work and research elements well</t>
  </si>
  <si>
    <t>have a serious attitude</t>
  </si>
  <si>
    <t>be productive in work sessions</t>
  </si>
  <si>
    <t>share research and information</t>
  </si>
  <si>
    <t>invest as much as possible in the project</t>
  </si>
  <si>
    <t>ensure a precise organization of the work sessions</t>
  </si>
  <si>
    <t>ensure a good coordination of the activities of the team members</t>
  </si>
  <si>
    <t>be present at the work sessions</t>
  </si>
  <si>
    <t>not to be dissipated during the working sessions</t>
  </si>
  <si>
    <t>to have a positive state of mind</t>
  </si>
  <si>
    <t>take into account the opinions of others</t>
  </si>
  <si>
    <t>share personal research</t>
  </si>
  <si>
    <t>stay focused during work sessions</t>
  </si>
  <si>
    <t>do not consult your smartphone during work sessions (except for relevant research)</t>
  </si>
  <si>
    <t>ensure that work is shared equitably</t>
  </si>
  <si>
    <t>participate and invest in the project</t>
  </si>
  <si>
    <t>communicate well, with the team, the knowledge obtained</t>
  </si>
  <si>
    <t>listen to others and</t>
  </si>
  <si>
    <t xml:space="preserve"> take differences into account</t>
  </si>
  <si>
    <t>to provide the work that has been agreed upon by the group</t>
  </si>
  <si>
    <t>devote the time necessary to meet deadlines</t>
  </si>
  <si>
    <t>work together (help each other)</t>
  </si>
  <si>
    <t>do the work necessary to complete the project</t>
  </si>
  <si>
    <t>share knowledge and ideas</t>
  </si>
  <si>
    <t>help to distribute the project tasks fairly</t>
  </si>
  <si>
    <t>provide personal work</t>
  </si>
  <si>
    <t>communicate knowledge and ideas</t>
  </si>
  <si>
    <t>use good task management strategies</t>
  </si>
  <si>
    <t xml:space="preserve">listen to each other </t>
  </si>
  <si>
    <t xml:space="preserve">participate equally </t>
  </si>
  <si>
    <t xml:space="preserve">help gather personal ideas (sharing) </t>
  </si>
  <si>
    <t>Attend all group meetings</t>
  </si>
  <si>
    <t xml:space="preserve"> be well organized in one's work </t>
  </si>
  <si>
    <t xml:space="preserve">provide personal work </t>
  </si>
  <si>
    <t>practice regularly to speak in public</t>
  </si>
  <si>
    <t xml:space="preserve">pay attention to each other's strengths and weaknesses (help each other) </t>
  </si>
  <si>
    <t xml:space="preserve">help distribute project tasks fairly </t>
  </si>
  <si>
    <t>do not arrive late for work sessions</t>
  </si>
  <si>
    <t>be well organized in one's work</t>
  </si>
  <si>
    <t>help others in the realization of the project</t>
  </si>
  <si>
    <t>stay organized at work</t>
  </si>
  <si>
    <t>fairly distribute the tasks of the project</t>
  </si>
  <si>
    <t>carry out regular extracurricular work</t>
  </si>
  <si>
    <t>work in a good mood</t>
  </si>
  <si>
    <t>provide compelling work</t>
  </si>
  <si>
    <t>allow the validation of the work by the other members of the group</t>
  </si>
  <si>
    <t>carefully check the relevance of its sources</t>
  </si>
  <si>
    <t>be well organized</t>
  </si>
  <si>
    <t>engage in extracurricular work</t>
  </si>
  <si>
    <t>share ideas and personal work</t>
  </si>
  <si>
    <t>to be open minded</t>
  </si>
  <si>
    <t>be versatile (be able to adapt)</t>
  </si>
  <si>
    <t>be present during work sessions</t>
  </si>
  <si>
    <t>bring personal work documents</t>
  </si>
  <si>
    <t>do the work announced on the requested date</t>
  </si>
  <si>
    <t>respect the division of labor</t>
  </si>
  <si>
    <t>do everything possible to work together outside of high school</t>
  </si>
  <si>
    <t>do not disperse during work sessions</t>
  </si>
  <si>
    <t>be careful not to go off topic</t>
  </si>
  <si>
    <t>ensure that the team meets outside of high school work sessions</t>
  </si>
  <si>
    <t>regularly question teachers, librarians or those around them to provide us with additional knowledge</t>
  </si>
  <si>
    <t>respect the deadlines agreed by the group</t>
  </si>
  <si>
    <t>be punctual on the realization of the tasks granted by the group</t>
  </si>
  <si>
    <t>be available in case of problems</t>
  </si>
  <si>
    <t>get involved in the work to carry out the project</t>
  </si>
  <si>
    <t>make concessions</t>
  </si>
  <si>
    <t>help distribute tasks fairly</t>
  </si>
  <si>
    <t>be attentive especially during high school work sessions</t>
  </si>
  <si>
    <t>help distribute project tasks fairly</t>
  </si>
  <si>
    <t>carry out the tasks agreed by the whole group</t>
  </si>
  <si>
    <t>communicate as much as possible the progress of personal work</t>
  </si>
  <si>
    <t>try to master the subject of other members of the group</t>
  </si>
  <si>
    <t>respect the other members of the group</t>
  </si>
  <si>
    <t>ask questions, take an interest in the subject</t>
  </si>
  <si>
    <t>participate in the research (work) to be done</t>
  </si>
  <si>
    <t>develop the topic agreed by the group</t>
  </si>
  <si>
    <t>stay calm during work sessions (do not get angry)</t>
  </si>
  <si>
    <t>respect the opinions of others</t>
  </si>
  <si>
    <t>knowing how to look for information (good personal investment)</t>
  </si>
  <si>
    <t>share (communicate) acquired knowledge and ideas.</t>
  </si>
  <si>
    <t>get involved in the group</t>
  </si>
  <si>
    <t>stay alert and focused during work sessions</t>
  </si>
  <si>
    <t>propose ideas</t>
  </si>
  <si>
    <t>take into consideration the words of the other</t>
  </si>
  <si>
    <t>respect the personal work of the other</t>
  </si>
  <si>
    <t>look for good solutions in case of conflicts</t>
  </si>
  <si>
    <t>share the theme of the project</t>
  </si>
  <si>
    <t>wanting to succeed in the project</t>
  </si>
  <si>
    <t>get involved in the project</t>
  </si>
  <si>
    <t>provide constructive criticism (non-disparagement)</t>
  </si>
  <si>
    <t>share personal work well</t>
  </si>
  <si>
    <t>respect the ideas of others</t>
  </si>
  <si>
    <t>respect the expectations of the group within the given deadline</t>
  </si>
  <si>
    <t>listen to others (do not interrupt)</t>
  </si>
  <si>
    <t>take into account the ideas of all team members</t>
  </si>
  <si>
    <t>work calmly (do not get angry)</t>
  </si>
  <si>
    <t>help to fairly distribute the tasks of the project</t>
  </si>
  <si>
    <t>respect the tasks agreed by the group</t>
  </si>
  <si>
    <t>provide personal work at the set time</t>
  </si>
  <si>
    <t>be punctual for work meetings</t>
  </si>
  <si>
    <t>share knowledge and ideas about the project</t>
  </si>
  <si>
    <t>to question ourselves</t>
  </si>
  <si>
    <t>respect the personal work of all group members</t>
  </si>
  <si>
    <t>Help distribute the tasks of the project equitably</t>
  </si>
  <si>
    <t>be punctual for appointments (work sessions)</t>
  </si>
  <si>
    <t>respect the deadlines agreed by the team</t>
  </si>
  <si>
    <t>contribute to a good distribution of tasks</t>
  </si>
  <si>
    <t>be in a good mood</t>
  </si>
  <si>
    <t>to be dynamic</t>
  </si>
  <si>
    <t>be able to get organized</t>
  </si>
  <si>
    <t>to be efficient</t>
  </si>
  <si>
    <t>share your work with others (communication)</t>
  </si>
  <si>
    <t>offer help if you see that a group member has a problem</t>
  </si>
  <si>
    <t>don't hesitate to share your ideas</t>
  </si>
  <si>
    <t>be able to organize your work</t>
  </si>
  <si>
    <t>be interested in the project</t>
  </si>
  <si>
    <t>be involved in the research of documents</t>
  </si>
  <si>
    <t>help in the realization of the slide show</t>
  </si>
  <si>
    <t>offer help if a group member has a problem</t>
  </si>
  <si>
    <t>accept the ideas of others</t>
  </si>
  <si>
    <t>work in a good condition</t>
  </si>
  <si>
    <t>ensure a good cohesion within the group (make people want to participate).</t>
  </si>
  <si>
    <t xml:space="preserve">to be respectful </t>
  </si>
  <si>
    <t>do your part of the work in the time allotted</t>
  </si>
  <si>
    <t>to be serious</t>
  </si>
  <si>
    <t>be fully involved in the project</t>
  </si>
  <si>
    <t>share the work</t>
  </si>
  <si>
    <t>share the word</t>
  </si>
  <si>
    <t>to be rigorous</t>
  </si>
  <si>
    <t>to be united</t>
  </si>
  <si>
    <t>to be direct and frank</t>
  </si>
  <si>
    <t>to be respectful</t>
  </si>
  <si>
    <t>to ensure the cohesion of the group</t>
  </si>
  <si>
    <t>communicate knowledge</t>
  </si>
  <si>
    <t>have the will to make the collaboration a success</t>
  </si>
  <si>
    <t>stay on task, don't get distracted (by your smartphone)</t>
  </si>
  <si>
    <t>engage in constructive debates</t>
  </si>
  <si>
    <t>share the tasks necessary for the success of the project</t>
  </si>
  <si>
    <t>be open-minded (not narrow-minded).</t>
  </si>
  <si>
    <t>engage in constructive discussion</t>
  </si>
  <si>
    <t>be original (but not too much)</t>
  </si>
  <si>
    <t>be synthetic (global view)</t>
  </si>
  <si>
    <t>stay on task and not get distracted</t>
  </si>
  <si>
    <t>to communicate well his knowledge and opinions</t>
  </si>
  <si>
    <t>ensure a good distribution of tasks</t>
  </si>
  <si>
    <t>to argue one's opinions</t>
  </si>
  <si>
    <t>do not get angry when something does not work well</t>
  </si>
  <si>
    <t>recognize your mistakes</t>
  </si>
  <si>
    <t>try to help when group members have difficulties</t>
  </si>
  <si>
    <t>be kind and respectful with group member</t>
  </si>
  <si>
    <t>do not judge others' ideas in a destructive manner</t>
  </si>
  <si>
    <t>let everyone express their ideas</t>
  </si>
  <si>
    <t>participate in the discussion and researches</t>
  </si>
  <si>
    <t>listen to other group members</t>
  </si>
  <si>
    <t>equally participate in the tasks of the project</t>
  </si>
  <si>
    <t>work on the project at least once a week</t>
  </si>
  <si>
    <t>help group members in difficulty</t>
  </si>
  <si>
    <t>respect the contribution of other group members</t>
  </si>
  <si>
    <t>seek concensus in decision taking</t>
  </si>
  <si>
    <t>ensure an equal share of the workload of the group</t>
  </si>
  <si>
    <t>respect deadlines assigned by the group</t>
  </si>
  <si>
    <t>be honest and kind with group members</t>
  </si>
  <si>
    <t>take an interest in the work of other group members</t>
  </si>
  <si>
    <t>share all the sources with the group</t>
  </si>
  <si>
    <t>inform the group about your difficulties</t>
  </si>
  <si>
    <t>assure an equal distribution of tasks</t>
  </si>
  <si>
    <t>share the work with other group members (communicate)</t>
  </si>
  <si>
    <t>have fun while working on the task</t>
  </si>
  <si>
    <t>meet the deadlines assigned by the group</t>
  </si>
  <si>
    <t>listen to others and their ideas</t>
  </si>
  <si>
    <t>be passionate about the subject in general and about the part you investigate</t>
  </si>
  <si>
    <t>seek help when needed</t>
  </si>
  <si>
    <t>make a good effort in participating in collective work sessions</t>
  </si>
  <si>
    <t>be honest with your emotions</t>
  </si>
  <si>
    <t>respect deadline (stay on schedule)</t>
  </si>
  <si>
    <t>demonstrate commitment to deliver results</t>
  </si>
  <si>
    <t>seek approval of your work</t>
  </si>
  <si>
    <t xml:space="preserve">be flexible, ask for help </t>
  </si>
  <si>
    <t>offer support when needed</t>
  </si>
  <si>
    <t>respect other members and their ideas</t>
  </si>
  <si>
    <t>try to consider other perspectives (in case of an impasse)</t>
  </si>
  <si>
    <t>be open to compromises</t>
  </si>
  <si>
    <t>clearly communicate your findings from biobliographical researches</t>
  </si>
  <si>
    <t>stay within the bounds of the subject</t>
  </si>
  <si>
    <t>make a good effort to liberate time for group work sessions</t>
  </si>
  <si>
    <t>be open to other members' thoughts and ideas</t>
  </si>
  <si>
    <t>listen while someone else speaks</t>
  </si>
  <si>
    <t>contribute to a balanced participation</t>
  </si>
  <si>
    <t>prepare the work necessary for efficient group sessions</t>
  </si>
  <si>
    <t>arrive on time at group meetings</t>
  </si>
  <si>
    <t>respect the views of others</t>
  </si>
  <si>
    <t>contribute to an equal distribution of work load</t>
  </si>
  <si>
    <t>help other members when they have problems</t>
  </si>
  <si>
    <t>communicate efficiently with the group</t>
  </si>
  <si>
    <t>make sure the descisions are taken collectively</t>
  </si>
  <si>
    <t>respect opions of group members</t>
  </si>
  <si>
    <t>be involved and motivated</t>
  </si>
  <si>
    <t>be implicated in the project</t>
  </si>
  <si>
    <t>respect the opinions of all group members</t>
  </si>
  <si>
    <t>be punctional with deadlines and appointments</t>
  </si>
  <si>
    <t>create good relationships</t>
  </si>
  <si>
    <t>communicate findings</t>
  </si>
  <si>
    <t>provide feedback</t>
  </si>
  <si>
    <t>be productive</t>
  </si>
  <si>
    <t>be organized</t>
  </si>
  <si>
    <t>respect each others' points of view</t>
  </si>
  <si>
    <t>respect the deadlines fixed by the group</t>
  </si>
  <si>
    <t>assure equal distribution of tasks and share it along the project</t>
  </si>
  <si>
    <t>be honest</t>
  </si>
  <si>
    <t>stay focused through the project</t>
  </si>
  <si>
    <t>respect opinions of others</t>
  </si>
  <si>
    <t>show interest in and enthusiasm for the subject</t>
  </si>
  <si>
    <t>be dynamic, punctual and involved</t>
  </si>
  <si>
    <t>taken part in the development of the project</t>
  </si>
  <si>
    <t>assure a fair distribution of tasks and do the part of the job</t>
  </si>
  <si>
    <t>help members in difficulty</t>
  </si>
  <si>
    <t>respect others' points of view</t>
  </si>
  <si>
    <t>be honest and ask for help when needed</t>
  </si>
  <si>
    <t>respect the deadline agreed upon by the group</t>
  </si>
  <si>
    <t>bring carburant to the group meetings</t>
  </si>
  <si>
    <t>be open to questions</t>
  </si>
  <si>
    <t>help others when they need it</t>
  </si>
  <si>
    <t>know the content of the whole project, not just your own)</t>
  </si>
  <si>
    <t>contribute to a fair sharing of tasks</t>
  </si>
  <si>
    <t>respect deadlines agreed upon by the group</t>
  </si>
  <si>
    <t>frequency</t>
  </si>
  <si>
    <t>percentage</t>
  </si>
  <si>
    <t>supporting each other, be stimulating</t>
  </si>
  <si>
    <t>be present (ponctual) at scheduled meetings</t>
  </si>
  <si>
    <t>respect the tasks assigned (stay on course)</t>
  </si>
  <si>
    <t>respect the schedule (deadlines)</t>
  </si>
  <si>
    <t>share opinon, knowledge and understanding regularly, participate in group discussions, encouraging everyone to contribute</t>
  </si>
  <si>
    <t xml:space="preserve">take ownership of the research </t>
  </si>
  <si>
    <t>ask for help when needed</t>
  </si>
  <si>
    <t>Gather ideas</t>
  </si>
  <si>
    <t>Listen to each member of the group</t>
  </si>
  <si>
    <t>respect deadlines</t>
  </si>
  <si>
    <t xml:space="preserve">give your opinion </t>
  </si>
  <si>
    <t>communicate personal work (in group sessions)</t>
  </si>
  <si>
    <t>make the effort to meet on our own time (work outside class)</t>
  </si>
  <si>
    <t>listen to the proposals and contributions of everyone</t>
  </si>
  <si>
    <t>showing interest in other members' work, providing constructive feedback to each other on suggestions and ideas</t>
  </si>
  <si>
    <t xml:space="preserve"> Participate in the planning of tasks</t>
  </si>
  <si>
    <t>argue one's opinion well</t>
  </si>
  <si>
    <t>contribute to a joint weekly planning</t>
  </si>
  <si>
    <t>listen to- and take an interest in the work of the other</t>
  </si>
  <si>
    <t>attend work meetings and respect schedules</t>
  </si>
  <si>
    <t>respect each other's ideas and opinions</t>
  </si>
  <si>
    <t>know how to express oneself on one's ideas and approaches</t>
  </si>
  <si>
    <t>carry out the tasks previously established during the work meetings</t>
  </si>
  <si>
    <t>assure that the project is completed on time</t>
  </si>
  <si>
    <t>listening to each other (be open to criticism, feedback)</t>
  </si>
  <si>
    <t xml:space="preserve">show up at the appointed time </t>
  </si>
  <si>
    <t>SUM</t>
  </si>
  <si>
    <t>average precentage</t>
  </si>
  <si>
    <t>classification (820 ground rules)</t>
  </si>
  <si>
    <t>listening to each other during group discussions</t>
  </si>
  <si>
    <t>acknowledge others' ideas and consider their perspectives on issues</t>
  </si>
  <si>
    <t>stating ideas freely (being honest)</t>
  </si>
  <si>
    <t xml:space="preserve">resolving conflics democratically </t>
  </si>
  <si>
    <t>sharing tasks equitably</t>
  </si>
  <si>
    <t xml:space="preserve">allocating resources fairly among group members </t>
  </si>
  <si>
    <t>attending meetings regularly and on time</t>
  </si>
  <si>
    <t>accepts fair share of work</t>
  </si>
  <si>
    <t>reliably completes task in set time</t>
  </si>
  <si>
    <t>wide range of skills</t>
  </si>
  <si>
    <t>readily accepts changed approach</t>
  </si>
  <si>
    <t>constructive criticism</t>
  </si>
  <si>
    <t>problem solver</t>
  </si>
  <si>
    <t>originates new ideas</t>
  </si>
  <si>
    <t>initiates group decisisions</t>
  </si>
  <si>
    <t>proficient at diagramming/documentation</t>
  </si>
  <si>
    <t>effective in discussions</t>
  </si>
  <si>
    <t>good listener</t>
  </si>
  <si>
    <t>capable presenter</t>
  </si>
  <si>
    <t>positive attitude</t>
  </si>
  <si>
    <t>encourager</t>
  </si>
  <si>
    <t>supporter of team decisions</t>
  </si>
  <si>
    <t>desire for concensus</t>
  </si>
  <si>
    <t>provides technical solutions, ability to create designs on own initiative</t>
  </si>
  <si>
    <t>understanding what is required</t>
  </si>
  <si>
    <t>suggesting ideas</t>
  </si>
  <si>
    <t>level of enthusiasm and participation</t>
  </si>
  <si>
    <t>performing tasks efficiently</t>
  </si>
  <si>
    <t>organizing the group and ensuring things get done</t>
  </si>
  <si>
    <t>offers ideas</t>
  </si>
  <si>
    <t>tries to keep people working</t>
  </si>
  <si>
    <t>stays focussed on the task</t>
  </si>
  <si>
    <t>participates in all group meetings</t>
  </si>
  <si>
    <t>performs the task assigned by the group</t>
  </si>
  <si>
    <t>provide effective feedback</t>
  </si>
  <si>
    <t>work is complet</t>
  </si>
  <si>
    <t>work is well organized</t>
  </si>
  <si>
    <t>work is done on time</t>
  </si>
  <si>
    <t>be involved in the planning</t>
  </si>
  <si>
    <t>attend the group meetings</t>
  </si>
  <si>
    <t>attend group meetings with supervisor</t>
  </si>
  <si>
    <t>contribute to discussions in group meetings</t>
  </si>
  <si>
    <t>contribute to personal research (find suitable documents, resources for the projet)</t>
  </si>
  <si>
    <t>complete tasks on time</t>
  </si>
  <si>
    <t>contribute to presentation, abstract, etc</t>
  </si>
  <si>
    <t>be involved in the reviewing of the project</t>
  </si>
  <si>
    <t>have an understaning of what other group members have done</t>
  </si>
  <si>
    <t>1,2,3,4,5,6,7,8,9</t>
  </si>
  <si>
    <t>5,7</t>
  </si>
  <si>
    <t>1,2,3,4,8,9</t>
  </si>
  <si>
    <t>4,6,8,9</t>
  </si>
  <si>
    <t>percentage experts</t>
  </si>
  <si>
    <t xml:space="preserve">French pupils at secondary school (16 year), in their K11 year, high stakes collabartive science project, part of their baccalaureate degree (K12 diploma). </t>
  </si>
  <si>
    <t>frequency (number)</t>
  </si>
  <si>
    <t>precentage students*</t>
  </si>
  <si>
    <t>*data from previous page</t>
  </si>
  <si>
    <t>Cornell University</t>
  </si>
  <si>
    <r>
      <t>code</t>
    </r>
    <r>
      <rPr>
        <sz val="10"/>
        <color theme="1"/>
        <rFont val="Calibri"/>
        <family val="2"/>
        <scheme val="minor"/>
      </rPr>
      <t xml:space="preserve"> (see above for criteria)</t>
    </r>
  </si>
  <si>
    <t>comparison of frequency (percentage) of occurrences of coded expert- and student ground rules</t>
  </si>
  <si>
    <t>corresponding code</t>
  </si>
  <si>
    <t>"adaptability"</t>
  </si>
  <si>
    <t>"motivation, responsibility, time management"</t>
  </si>
  <si>
    <t>"communication skills"</t>
  </si>
  <si>
    <t>"general team skills"</t>
  </si>
  <si>
    <t>"creativity/originality"</t>
  </si>
  <si>
    <t>"technical skills"</t>
  </si>
  <si>
    <t>1-UNIVERSITY</t>
  </si>
  <si>
    <t>2-UNIVERSITY</t>
  </si>
  <si>
    <t>3-UNIVERSITY</t>
  </si>
  <si>
    <t>4-LYCEE (premiere)</t>
  </si>
  <si>
    <t>4-lycee = K11 pupils secondary school (16 years of age)</t>
  </si>
  <si>
    <t>3-univ = 1st to 3rd year math, chemistry, physics or informatics students minor biology (18-20 years of age)</t>
  </si>
  <si>
    <t>2-univ = 1st year biology engineers (18 years of age)</t>
  </si>
  <si>
    <t>1-univ = 3rd to 5th year medical or biomedical sciences students (20-22 years of age)</t>
  </si>
  <si>
    <t>serie 1</t>
  </si>
  <si>
    <t>serie 2</t>
  </si>
  <si>
    <t>serie 3</t>
  </si>
  <si>
    <t>serie 4</t>
  </si>
  <si>
    <t>student population/collaborative project</t>
  </si>
  <si>
    <t xml:space="preserve">These are ground rules proposed by students. Each group had to propose a minimum of 5 and a maximum of 7 ground rules. Students were given one example to start with: "listen to each other". In many cases, students were completely self-sufficient. In a few groups, the rules had to be modified or (in about 20% of the cases) a discussion had to be launched ("describe bad experiences in group work") to complete the rules to five. </t>
  </si>
  <si>
    <t>ground rules</t>
  </si>
  <si>
    <t>Dutch students in their 3rd or 5th year of medicine or biomedical sciences, collaborative blog- or video project (on health issues)</t>
  </si>
  <si>
    <t>French students in their 1st year of biological science (future engineers), blog writing projet as part of a cell biology course</t>
  </si>
  <si>
    <t>French/non-french students in their 1st or 3rd year, mathematics, chemistry, physics or informatics. Minor biology course given in English: group-based lecture-presentation project</t>
  </si>
  <si>
    <t xml:space="preserve">These are ground rules proposed by students. Each group had to propose a minimum of 5 and a maximum of 7 rules. Students were given one example to start with: "listen to each other". In many cases, students were completely self-sufficient. In a few groups, the rules had to be modified or (in about 20% of the cases) a discussion had to be launched by the instructor ("describe bad experiences in group work") to complete the rules to a minimum of five. </t>
  </si>
  <si>
    <t>Goldfinch, J. (1994). Further developments in peer-assessment of group projects. Assessment and Evaluation in Higher Education 19(1), 29-35. https://doi.org/10.1080/0260293940190103</t>
  </si>
  <si>
    <t>Lejk, M &amp; Wyvill, M. (2001) Peer Assessment of Contributions to a Group Project: A comparison of holistic and category-based approaches, Assessment &amp; Evaluation in Higher Education, 26:1, 61-72. https://doi.org/10.1080/02602930020022291</t>
  </si>
  <si>
    <t>Lejk, M. &amp; Wyvill, M. (2001)</t>
  </si>
  <si>
    <t xml:space="preserve">coding (categories) of group functioning criteria (compilation of student and expert propositions; the numbers are not based on importance). </t>
  </si>
  <si>
    <t>Gillies, R.M. 2004 (page 36, bottom lines)</t>
  </si>
  <si>
    <t>Friedman, B.A., Cox, P.L., &amp; Maher, L.E. (2008)</t>
  </si>
  <si>
    <t>attending team meetings</t>
  </si>
  <si>
    <t>participate in team meetings</t>
  </si>
  <si>
    <t>Friedman, B.A., Cox, P.L., &amp; Maher, L.E. (2008). An expectancy theory motivation approach to peer assessment. Journal of management education 32(5), 580-612. https://doi.org/10.1177/1052562907310641</t>
  </si>
  <si>
    <t>SPARK &amp; Freeman, M, &amp; McKenzi (2002)</t>
  </si>
  <si>
    <t>engages with other group member's ideas and suggestions</t>
  </si>
  <si>
    <t>demonstrates enthusiasm</t>
  </si>
  <si>
    <t>participates in the project</t>
  </si>
  <si>
    <t>comes prepared to group meetings</t>
  </si>
  <si>
    <t>builts trust by listening to others</t>
  </si>
  <si>
    <t>completion of work agreed upon</t>
  </si>
  <si>
    <t>meeting deadlines</t>
  </si>
  <si>
    <t>taking a fair share of work</t>
  </si>
  <si>
    <t>encouraging participation of team members (be a good listerner)</t>
  </si>
  <si>
    <t>helping to resolve conflicts through negotiation and compromise</t>
  </si>
  <si>
    <t>performing tasks on time</t>
  </si>
  <si>
    <t>providing good quality of work</t>
  </si>
  <si>
    <t>offers ideas (for projet content, processes and relationships)</t>
  </si>
  <si>
    <t>following through on agreed tasks and responsabilities</t>
  </si>
  <si>
    <t xml:space="preserve">assisting others </t>
  </si>
  <si>
    <t>generate new ideas in a constructive manner</t>
  </si>
  <si>
    <t>offer practictable and actionable feedback</t>
  </si>
  <si>
    <t>Cornell Univerity, website:  https://teaching.cornell.edu/resource/how-evaluate-group-work</t>
  </si>
  <si>
    <t xml:space="preserve">Gillies, R.M. (2004). Structuring cooperative group work in classrooms. International Journal of Educational Research 39(1,2), 35-49.  https://doi.org/10.1016/S0883-0355(03)00072-7 </t>
  </si>
  <si>
    <t>Freeman, M. &amp; McKenzie, J. (2002). SPARK, a confidential web-based template for self and peer assessment of student teamwork: benefits of evaluating across different subjects. British Journal of Educational Technology, 33(5), 551-569.  https://doi.org/10.1111/1467-8535.00291</t>
  </si>
  <si>
    <t>Freeman, M. SPARK website: https://help.online.uts.edu.au/information-for-staff/introduction-spark-gcm/#spark-10</t>
  </si>
  <si>
    <t>Baker, D.F. (2008). Peer assessment in small groups: a comparison of methods. Journal of Management Education 32(2), 183-209. https://doi.org/10.1177/1052562907310489</t>
  </si>
  <si>
    <t>attending group meetings</t>
  </si>
  <si>
    <t>being on time at group meetings</t>
  </si>
  <si>
    <t>offering high quality contribution</t>
  </si>
  <si>
    <t xml:space="preserve">exerting effort </t>
  </si>
  <si>
    <t>contributing to fair share of work</t>
  </si>
  <si>
    <t>sharing information with group</t>
  </si>
  <si>
    <t>contributing to the management of group conflict</t>
  </si>
  <si>
    <t>possessing and employing necessary knowledge and skills to accomplish task</t>
  </si>
  <si>
    <t>providing structure for task achievement (goal definition, identifying tasks, monitoring progress)</t>
  </si>
  <si>
    <t>effort on group activities</t>
  </si>
  <si>
    <t>committed to performance</t>
  </si>
  <si>
    <t>facilitating discussion</t>
  </si>
  <si>
    <t>leadership</t>
  </si>
  <si>
    <t>conflict resolution</t>
  </si>
  <si>
    <t>particpation and communication</t>
  </si>
  <si>
    <t>preparation of group meetings</t>
  </si>
  <si>
    <t xml:space="preserve">group player </t>
  </si>
  <si>
    <t>arrives prepared at meetings,</t>
  </si>
  <si>
    <t>completes team assignments on time</t>
  </si>
  <si>
    <t>attends meetings on time</t>
  </si>
  <si>
    <t>articulates ideas effectively</t>
  </si>
  <si>
    <t>submit work without grammatical errors</t>
  </si>
  <si>
    <t>encourages others to talk</t>
  </si>
  <si>
    <t>persuasive when appropriate</t>
  </si>
  <si>
    <t>help the group to excel</t>
  </si>
  <si>
    <t>evaluates ideas and suggestions</t>
  </si>
  <si>
    <t>initiates problem solving</t>
  </si>
  <si>
    <t>influences and encourages others to set high standards</t>
  </si>
  <si>
    <t>looks for best ideas</t>
  </si>
  <si>
    <t>stays motivated throughout the project</t>
  </si>
  <si>
    <t>knows when to be a leader and a follower</t>
  </si>
  <si>
    <t>keeps an open mind</t>
  </si>
  <si>
    <t>compromises when appropriate</t>
  </si>
  <si>
    <t>can take criticism</t>
  </si>
  <si>
    <t>respects others</t>
  </si>
  <si>
    <t>arrives prepared at meetings (knows the subject)</t>
  </si>
  <si>
    <t>share ideas to advance the subject</t>
  </si>
  <si>
    <t>shows a continuous interest in the project</t>
  </si>
  <si>
    <t>set high standards</t>
  </si>
  <si>
    <t>encourages others to set high standards</t>
  </si>
  <si>
    <t>submit work of quality</t>
  </si>
  <si>
    <t xml:space="preserve">makes suggetions </t>
  </si>
  <si>
    <t xml:space="preserve">shares ideas </t>
  </si>
  <si>
    <t>asks questions</t>
  </si>
  <si>
    <t>shows interest in the contribution of others</t>
  </si>
  <si>
    <t>initiates tasks</t>
  </si>
  <si>
    <t xml:space="preserve">makes suggestions how to proceed </t>
  </si>
  <si>
    <t>keeps the group on track (on focus)</t>
  </si>
  <si>
    <t>helps to resolve dispute</t>
  </si>
  <si>
    <t>offers support to nonperformaing members</t>
  </si>
  <si>
    <t>works hard</t>
  </si>
  <si>
    <t>listen to other members arguments</t>
  </si>
  <si>
    <t>remain open to suggestions</t>
  </si>
  <si>
    <t>being good in communication (reduce the likelyhood of conflict)</t>
  </si>
  <si>
    <t>give conflict a productive turn (transactive dialogue)</t>
  </si>
  <si>
    <t>make consistent meaningful contributions to project</t>
  </si>
  <si>
    <t>overal contribution to group task (holistic evaluation)</t>
  </si>
  <si>
    <t>overall contribution to group process (holistic evaluation)</t>
  </si>
  <si>
    <t xml:space="preserve">group member was important in building group cohesion, maintaining moral and resolving conflict. </t>
  </si>
  <si>
    <t>There is considerable redundancy between the propositions such as:</t>
  </si>
  <si>
    <t>"Share ideas to advance the subject" and "share ideas" and "make suggestions how to proceed" and "give conflict a productive turn"</t>
  </si>
  <si>
    <t>Baker, D.F. 2008 (compilation of criteria from various articles)</t>
  </si>
  <si>
    <t>exerting effort (going the extra mile)</t>
  </si>
  <si>
    <t xml:space="preserve">supporting other team members, </t>
  </si>
  <si>
    <t>making sure the work is done and communicated on time</t>
  </si>
  <si>
    <t>rating scale (page 187 &amp; 188)</t>
  </si>
  <si>
    <t>expert ground rules sorted by the criteria (codes 1-10) shown above</t>
  </si>
  <si>
    <t>expert ground rules proposed in the literature/web with corresponding codes (1-10)</t>
  </si>
  <si>
    <t>Kench, P.L., Field, N. Agudera, M &amp; Gill, M. (2009).</t>
  </si>
  <si>
    <t>Goldfinch, J. (1994)</t>
  </si>
  <si>
    <t>ground rules are behaviour anchored criteria that favour effective group working  (Kane &amp; Lawler, 1978)</t>
  </si>
  <si>
    <t xml:space="preserve">Coding (categories) of ground rules (behavior anchored criteria that favour effective group working). The order does not represent importance. </t>
  </si>
  <si>
    <t>listening to each other and be open to feedback (such as criticism, questions, propositions).</t>
  </si>
  <si>
    <t>trying to understand the other person's perspective (be kind, respect, buillding trust, seek compromise, accept changes)</t>
  </si>
  <si>
    <t xml:space="preserve">sharing tasks and resources fairly (with respect of personal interests) </t>
  </si>
  <si>
    <t>attending &amp; participating in group meetings (regularly sharing opinon, knowledge and understanding, participating in group discussions, providing ideas, encouraging everyone to contribute)</t>
  </si>
  <si>
    <t>supporting each other (provide help in understanding, be stimulating, push high standards)</t>
  </si>
  <si>
    <t>5 (22%)</t>
  </si>
  <si>
    <t>8 (3.2%)</t>
  </si>
  <si>
    <t>1 (14.4%)</t>
  </si>
  <si>
    <t>4 (12.2%)</t>
  </si>
  <si>
    <t>7 (12.1%)</t>
  </si>
  <si>
    <t>2 (10.2%)</t>
  </si>
  <si>
    <t>6 (9.8%)</t>
  </si>
  <si>
    <t>9 (6.2%)</t>
  </si>
  <si>
    <t>10 (5.2%)</t>
  </si>
  <si>
    <t>3 (4.6%)</t>
  </si>
  <si>
    <t>contribute to the group effort (holistic)</t>
  </si>
  <si>
    <t>works well with others (holistic)</t>
  </si>
  <si>
    <t>help group to function well (holistic)</t>
  </si>
  <si>
    <r>
      <t xml:space="preserve">Kench, P.L., Field, N., Agudera, M., a Gill M. Peer assessment of individual contributions to a group project: student perceptions. </t>
    </r>
    <r>
      <rPr>
        <i/>
        <sz val="12"/>
        <rFont val="Calibri"/>
        <family val="2"/>
        <scheme val="minor"/>
      </rPr>
      <t>Radiography</t>
    </r>
    <r>
      <rPr>
        <sz val="12"/>
        <rFont val="Calibri"/>
        <family val="2"/>
        <scheme val="minor"/>
      </rPr>
      <t>, 15, 158-165. https://doi.org/10.1016/j.radi.2008.04.004</t>
    </r>
  </si>
  <si>
    <t>being diligent (responsible, personal work, rigourous, good argumentation, seek solutions, punctuality at group meetings)</t>
  </si>
  <si>
    <t>being diligent (responsible, personal work, rigourous, good argumentation, punctuality group meetings)</t>
  </si>
  <si>
    <t>trying to understand the other person's perspective (be kind, respectful, buillding trust, seek compromise, accept changes)</t>
  </si>
  <si>
    <t>listening to each other and being open to feedback (such as criticism, questions, propositions).</t>
  </si>
  <si>
    <t>being diligent (be responsible, high standard personal work, rigourous, good argumentation, seek solutions, punctuality at group meetings)</t>
  </si>
  <si>
    <r>
      <t xml:space="preserve">Loughry, M.L., Ohland, M.W. &amp; Moore, D.D. (2007). Development of a theory-based assessment of team member effectiveness. </t>
    </r>
    <r>
      <rPr>
        <i/>
        <sz val="12"/>
        <rFont val="Calibri"/>
        <family val="2"/>
        <scheme val="minor"/>
      </rPr>
      <t>Educational Psychological Measurement</t>
    </r>
    <r>
      <rPr>
        <sz val="12"/>
        <rFont val="Calibri"/>
        <family val="2"/>
        <scheme val="minor"/>
      </rPr>
      <t xml:space="preserve"> 67, 505-524. https://doi.org/10.1177/0013164406292085</t>
    </r>
  </si>
  <si>
    <t>contributing to the team's work</t>
  </si>
  <si>
    <t>did a faire share of the team's work</t>
  </si>
  <si>
    <t>fulfilled responsibilities to the team</t>
  </si>
  <si>
    <t>completed work in a timely manner</t>
  </si>
  <si>
    <t>came to team meetings prepared</t>
  </si>
  <si>
    <t>did work that was complete and accurate</t>
  </si>
  <si>
    <t>made important contributions to the team's final product</t>
  </si>
  <si>
    <t>kept trying when faced with difficult situations</t>
  </si>
  <si>
    <t>offered to help teammates when it was appropriate</t>
  </si>
  <si>
    <t>interacting with teammates</t>
  </si>
  <si>
    <t>communicated effectively</t>
  </si>
  <si>
    <t>facilitated effective communication in the team</t>
  </si>
  <si>
    <t>exhanged information with teammates in a timely manner</t>
  </si>
  <si>
    <t>provide encouragement to other team members</t>
  </si>
  <si>
    <t>expressed enthusias about working as a team</t>
  </si>
  <si>
    <t>heard what teammates had to say about issues that affected the team</t>
  </si>
  <si>
    <t>got team input on important matters before going ahead</t>
  </si>
  <si>
    <t>accepted feedback about strengths and weaknesses from teammates</t>
  </si>
  <si>
    <t>used teammates' feedback to improve performance</t>
  </si>
  <si>
    <t>let other team members help when it was necessary</t>
  </si>
  <si>
    <t>keeping the team on track</t>
  </si>
  <si>
    <t>stayed aware of fellow team members's progress</t>
  </si>
  <si>
    <t>assessed whether the team was making progess as expected</t>
  </si>
  <si>
    <t>stayed aware of external factors that influenced team performance</t>
  </si>
  <si>
    <t>provided constructive feedback to others on the team</t>
  </si>
  <si>
    <t>motivated other on the team to do their best</t>
  </si>
  <si>
    <t>made sure that everyone on the team understood important information</t>
  </si>
  <si>
    <t>helped the team to plan and organize its work</t>
  </si>
  <si>
    <t>expecting quality</t>
  </si>
  <si>
    <t>expected the team to succeed</t>
  </si>
  <si>
    <t>believed that the team could produce high-quality work</t>
  </si>
  <si>
    <t>believed that the team should achieve high standards</t>
  </si>
  <si>
    <t>care that the team produced high-quality work</t>
  </si>
  <si>
    <t>having relevant knowledge, skills, and abilities</t>
  </si>
  <si>
    <t>had the skills and expertise to do excellent work</t>
  </si>
  <si>
    <t>had the skills and abilities that were necessary to a good job</t>
  </si>
  <si>
    <t>had enough knowledge of teammates' job to be able to fill in if necessary</t>
  </si>
  <si>
    <t>knew how to do the jobs of other team members</t>
  </si>
  <si>
    <t>had the talents the team needed</t>
  </si>
  <si>
    <t>Ohland, M.W., Loughry, M.L., Woehr, D.J., Bullard, L.G., Felder, R.M., Finelli, C.J., Layton, R.A., Pomeranz, H.R., &amp; Schmucker, D.G. (2012). The comprehensive assessment of team member effectiveness: development of a behaviorally anchored rating scale for self- and peer evaluation. Academy of Management Learning &amp; Education 11(4), 609-630. http://dx.doi.org/10.5465/amle.2010.0177</t>
  </si>
  <si>
    <t>3,5</t>
  </si>
  <si>
    <t>supporting each other (provide help in understanding, fill in gaps, be stimulating, push high standards)</t>
  </si>
  <si>
    <t>listen to teammates and respects contributions</t>
  </si>
  <si>
    <t>1, 3</t>
  </si>
  <si>
    <t>listen to teammates and respect their contributions</t>
  </si>
  <si>
    <t>alerts teammates or suggests solutions when the team's success is threatened</t>
  </si>
  <si>
    <t>encourages the team to do good work that meets all requirements</t>
  </si>
  <si>
    <t>wants the team to perform well enough to earn all available awards</t>
  </si>
  <si>
    <t>acquires knowledge or skills to meet the requirements</t>
  </si>
  <si>
    <t>wants the team to perform well enough to earn all available awards (extrinsic goal!)</t>
  </si>
  <si>
    <t xml:space="preserve">Salas, E., Sims, D.E. &amp; Burke, C. (2005). Is there a "big five" in teamwork? Small Group Research 36(5), 555-599. https://doi.org/10.1177/1046496405277134 </t>
  </si>
  <si>
    <t>facilitate team problem solving</t>
  </si>
  <si>
    <t>provide performance expectations and acceptable interaction patterns</t>
  </si>
  <si>
    <t>synchtronize and cobmine individual team ember contributions</t>
  </si>
  <si>
    <t>seek and evaluate information that affects team functioning</t>
  </si>
  <si>
    <t>clarify team member roles</t>
  </si>
  <si>
    <t>engage in preparatory meetings and feedback sessions with the team</t>
  </si>
  <si>
    <t>mutual performance monitoring</t>
  </si>
  <si>
    <t>identify mistakes and lapses in other team members' actions</t>
  </si>
  <si>
    <t>providing feedback regarding team member actions to facilitate self-corrections</t>
  </si>
  <si>
    <t>recognition by potential backup providers that there is a workload distribution problem in their team</t>
  </si>
  <si>
    <t>shifting of work responsibilities to underutilized team members</t>
  </si>
  <si>
    <t>completion of the whole task or parts of tasks by other team members</t>
  </si>
  <si>
    <t>adaptability</t>
  </si>
  <si>
    <t xml:space="preserve">what about members with totally different competences? </t>
  </si>
  <si>
    <t>identify cues that a change has occurred, assign meaning to that change, and develop a new plan to deal with the changes</t>
  </si>
  <si>
    <t>identify opportunities for improvement and innovation for habitual or routine practices</t>
  </si>
  <si>
    <t>remain vigilant to changes in the internal and external environment of the team</t>
  </si>
  <si>
    <t>taking into account alternative solutions provided by teammeates and appraising that input to determine what is most correct</t>
  </si>
  <si>
    <t>anticipate and predicting each other's needs</t>
  </si>
  <si>
    <t>identify changes in the team, task or teammates and implicitly adjust strategies as needed</t>
  </si>
  <si>
    <t>information sharing</t>
  </si>
  <si>
    <t>willingness to admit mistakes and accept feedback</t>
  </si>
  <si>
    <t>follow up with team members to ensure message was received</t>
  </si>
  <si>
    <t>acknowledge that message was received</t>
  </si>
  <si>
    <t>clarifying with the sender of the message that the message received is the same as the intended message.</t>
  </si>
  <si>
    <t xml:space="preserve"> 1 team leadership</t>
  </si>
  <si>
    <t xml:space="preserve"> 2 mutual performance monitoring</t>
  </si>
  <si>
    <t xml:space="preserve"> 3 backup behavior</t>
  </si>
  <si>
    <t xml:space="preserve"> 4 adaptability</t>
  </si>
  <si>
    <t xml:space="preserve"> 5 team orientation</t>
  </si>
  <si>
    <t>shared mental models</t>
  </si>
  <si>
    <t>mutual trust</t>
  </si>
  <si>
    <t>closed-loop communication</t>
  </si>
  <si>
    <t>coordinating mechanisms for effective teamwork</t>
  </si>
  <si>
    <t xml:space="preserve">what is the difference with the 1st? </t>
  </si>
  <si>
    <t xml:space="preserve">three repetitions of the same content? </t>
  </si>
  <si>
    <t xml:space="preserve">Zoom on "big five" in teamwork (table 1) in: </t>
  </si>
  <si>
    <t>the  big five</t>
  </si>
  <si>
    <t xml:space="preserve">these three elements are needed for execution of the big five </t>
  </si>
  <si>
    <t>allows for more implicit operation (you know what is good for the team, you do not need approval from meetings)</t>
  </si>
  <si>
    <t>about communication skills (encrypted meaning)</t>
  </si>
  <si>
    <t>grow through coordination and evaluation of team inputs (task inputs)</t>
  </si>
  <si>
    <t>increased task involvement, information sharing, strategizing, and participatory goal setting</t>
  </si>
  <si>
    <t>versus</t>
  </si>
  <si>
    <t>Loughry, Ohland &amp; Moore (2007, CATME)</t>
  </si>
  <si>
    <t>Salas, sims &amp; burke (2005, BIG FIVE)</t>
  </si>
  <si>
    <t>backup behaviour</t>
  </si>
  <si>
    <t xml:space="preserve">team orientation </t>
  </si>
  <si>
    <t>having relevant knowledge, skills and abilities</t>
  </si>
  <si>
    <t xml:space="preserve">at first glance, there are no comparable themes, even though it is about the same topic </t>
  </si>
  <si>
    <t xml:space="preserve">(studying group processes in collaborative tasks and finding ways to evaluate group behavior). </t>
  </si>
  <si>
    <t>Loughry, Ohland &amp; Moore, 2007;  Ohland et al., 2012 (appendix A et B) CATME</t>
  </si>
  <si>
    <t>comparing BIG FIVE with CATME</t>
  </si>
  <si>
    <t>* references for behaviour-anchored criteria that favour effective group working</t>
  </si>
  <si>
    <t xml:space="preserve">zoom on Baker, D.F. article </t>
  </si>
  <si>
    <t>long peer-evaluation score sheet</t>
  </si>
  <si>
    <t>short peer-evaluation score sheet</t>
  </si>
  <si>
    <t>essential for opennes (relevant for all aspects of big five)</t>
  </si>
  <si>
    <t>Saab, N., van Joolingen, W. R., &amp; van Hout-Wolters, B. H. A. M. (2007). Supporting communication in a collaborative discovery learning environment: the effect of instruction. Instructional Science, 35(1), 73-98. https://doi.org/10.1007/s11251-006-9003-4</t>
  </si>
  <si>
    <t>listening to each other, give everybody a chance to join the conversation, and being open to feedback (such as criticism, questions, propositions).</t>
  </si>
  <si>
    <t>delta values</t>
  </si>
  <si>
    <t>Below a number of confusing issues in the group work literature (and assessment of group work behavior)</t>
  </si>
  <si>
    <t>why are the main themes not similar of short and long peer assessment? Why are these different from "rating scales"?</t>
  </si>
  <si>
    <t>showing interest in the work of other members, providing constructive feedback to each other on suggestions and ideas</t>
  </si>
  <si>
    <t xml:space="preserve">We observe a large discrepancy in code 3, 'showing interest in the work of other members'. This may reflect a common problem in group work: Students work for themselves and the collaboration is nothing more than a logical compilation of individual contributions without much exchange (Baker et al., 1999 (grounding in collaborative learning)). </t>
  </si>
  <si>
    <t xml:space="preserve">-everyone will have a chance to talk, </t>
  </si>
  <si>
    <t xml:space="preserve">-everyone’s ideas will be thoroughly considered. </t>
  </si>
  <si>
    <t xml:space="preserve">-sharing all relevant information and suggestions, </t>
  </si>
  <si>
    <t xml:space="preserve">-clarify the information given, </t>
  </si>
  <si>
    <t xml:space="preserve">Respect </t>
  </si>
  <si>
    <t xml:space="preserve">-explain the answers given, </t>
  </si>
  <si>
    <t xml:space="preserve">-give criticisms. </t>
  </si>
  <si>
    <t xml:space="preserve">Deciding together </t>
  </si>
  <si>
    <t>-explicit and joint agreement will precede decisions and actions,</t>
  </si>
  <si>
    <t xml:space="preserve">-accepting that the group (rather than an individual member) is responsible for decisions and actions. </t>
  </si>
  <si>
    <t xml:space="preserve">Encouraging </t>
  </si>
  <si>
    <t>-ask for explanations,</t>
  </si>
  <si>
    <t xml:space="preserve">-ask until you understand, </t>
  </si>
  <si>
    <t>-give positive feedback.</t>
  </si>
  <si>
    <r>
      <t>Intelligent collaboration</t>
    </r>
    <r>
      <rPr>
        <sz val="11"/>
        <color rgb="FF0070C0"/>
        <rFont val="AdvTimes"/>
      </rPr>
      <t xml:space="preserve">: </t>
    </r>
  </si>
  <si>
    <t>trying to understand the other person's perspective (be kind, respectful, building trust, seek compromise, accept changes)</t>
  </si>
  <si>
    <t>showing interest in the work of other members, providing constructive feedback to each other on results, suggestions and ideas</t>
  </si>
  <si>
    <t xml:space="preserve">Saab et al. 2007 </t>
  </si>
  <si>
    <t xml:space="preserve">RIDE: Respect, Intelligent collaboration, Deciding together &amp; Encouraging </t>
  </si>
  <si>
    <t>based on work by Wegerif, R., Mercer, N., &amp; Dawes, L. (1999). From social interaction to individual reasoning: An empirical investigation of a possible socio-cultural model of cognitive development. Learning and instruction, 9(6), 493-516.</t>
  </si>
  <si>
    <r>
      <t xml:space="preserve">Wegerif, R., Mercer, N., &amp; Dawes, L. (1999). From social interaction to individual reasoning: An empirical investigation of a possible socio-cultural model of cognitive development. </t>
    </r>
    <r>
      <rPr>
        <i/>
        <sz val="11"/>
        <color theme="1"/>
        <rFont val="Calibri"/>
        <family val="2"/>
        <scheme val="minor"/>
      </rPr>
      <t>Learning and instruction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(6), 493-516.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</si>
</sst>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\ _€_-;\-* #,##0\ _€_-;_-* &quot;-&quot;??\ _€_-;_-@_-"/>
    <numFmt numFmtId="165" formatCode="0.0"/>
  </numFmts>
  <fonts count="3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sz val="10"/>
      <color theme="1" tint="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color theme="7" tint="-0.249977111117893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1"/>
      <color rgb="FFD6601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rgb="FF0070C0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548235"/>
      <name val="Calibri"/>
      <family val="2"/>
      <scheme val="minor"/>
    </font>
    <font>
      <b/>
      <sz val="11"/>
      <color rgb="FF548235"/>
      <name val="Calibri"/>
      <family val="2"/>
      <scheme val="minor"/>
    </font>
    <font>
      <sz val="11"/>
      <color theme="1"/>
      <name val="AdvTimes"/>
    </font>
    <font>
      <sz val="11"/>
      <color rgb="FF0070C0"/>
      <name val="AdvTimes-i"/>
    </font>
    <font>
      <sz val="11"/>
      <color rgb="FF0070C0"/>
      <name val="AdvTimes"/>
    </font>
    <font>
      <sz val="11"/>
      <color rgb="FF00B050"/>
      <name val="AdvTimes"/>
    </font>
    <font>
      <sz val="10"/>
      <color rgb="FFD66010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0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/>
    <xf numFmtId="0" fontId="1" fillId="2" borderId="0" xfId="0" applyFont="1" applyFill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quotePrefix="1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/>
    </xf>
    <xf numFmtId="0" fontId="5" fillId="0" borderId="0" xfId="0" applyFont="1" applyAlignment="1">
      <alignment horizontal="center" vertical="center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Border="1"/>
    <xf numFmtId="0" fontId="8" fillId="0" borderId="0" xfId="0" applyFont="1" applyAlignment="1">
      <alignment horizontal="center" vertical="center"/>
    </xf>
    <xf numFmtId="0" fontId="0" fillId="2" borderId="0" xfId="0" applyFill="1" applyAlignment="1">
      <alignment horizontal="left"/>
    </xf>
    <xf numFmtId="0" fontId="8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0" fontId="0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1" fontId="2" fillId="0" borderId="2" xfId="0" applyNumberFormat="1" applyFont="1" applyFill="1" applyBorder="1" applyAlignment="1">
      <alignment horizontal="left"/>
    </xf>
    <xf numFmtId="1" fontId="2" fillId="0" borderId="2" xfId="0" applyNumberFormat="1" applyFont="1" applyBorder="1" applyAlignment="1">
      <alignment horizontal="left"/>
    </xf>
    <xf numFmtId="165" fontId="8" fillId="0" borderId="2" xfId="0" applyNumberFormat="1" applyFont="1" applyBorder="1" applyAlignment="1">
      <alignment horizontal="left" vertical="center"/>
    </xf>
    <xf numFmtId="0" fontId="10" fillId="0" borderId="0" xfId="0" applyFont="1"/>
    <xf numFmtId="0" fontId="4" fillId="0" borderId="0" xfId="0" applyFont="1" applyFill="1"/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Fill="1" applyAlignment="1">
      <alignment horizontal="center"/>
    </xf>
    <xf numFmtId="0" fontId="0" fillId="0" borderId="0" xfId="0" applyFont="1"/>
    <xf numFmtId="0" fontId="0" fillId="0" borderId="0" xfId="0" applyFont="1" applyFill="1"/>
    <xf numFmtId="165" fontId="3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4" borderId="2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4" borderId="0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4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3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8" fillId="2" borderId="0" xfId="0" applyFont="1" applyFill="1" applyAlignment="1">
      <alignment horizontal="left"/>
    </xf>
    <xf numFmtId="0" fontId="0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quotePrefix="1" applyFont="1" applyFill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164" fontId="2" fillId="0" borderId="2" xfId="1" applyNumberFormat="1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Font="1" applyFill="1" applyAlignment="1">
      <alignment horizontal="left" vertical="center" wrapText="1"/>
    </xf>
    <xf numFmtId="0" fontId="20" fillId="0" borderId="0" xfId="0" applyFont="1"/>
    <xf numFmtId="0" fontId="21" fillId="0" borderId="0" xfId="0" applyFont="1"/>
    <xf numFmtId="0" fontId="21" fillId="0" borderId="0" xfId="0" applyFont="1" applyAlignment="1">
      <alignment vertical="center"/>
    </xf>
    <xf numFmtId="0" fontId="1" fillId="0" borderId="0" xfId="0" applyFont="1"/>
    <xf numFmtId="0" fontId="8" fillId="0" borderId="0" xfId="0" applyFont="1"/>
    <xf numFmtId="0" fontId="4" fillId="4" borderId="0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8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/>
    </xf>
    <xf numFmtId="0" fontId="0" fillId="0" borderId="0" xfId="0" applyFont="1" applyFill="1" applyAlignment="1"/>
    <xf numFmtId="0" fontId="0" fillId="0" borderId="6" xfId="0" applyBorder="1"/>
    <xf numFmtId="0" fontId="3" fillId="0" borderId="6" xfId="0" applyFont="1" applyBorder="1"/>
    <xf numFmtId="0" fontId="0" fillId="0" borderId="5" xfId="0" applyBorder="1"/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Border="1" applyAlignment="1">
      <alignment wrapText="1"/>
    </xf>
    <xf numFmtId="0" fontId="3" fillId="0" borderId="6" xfId="0" applyFont="1" applyBorder="1" applyAlignment="1"/>
    <xf numFmtId="0" fontId="3" fillId="0" borderId="0" xfId="0" applyFont="1" applyFill="1" applyBorder="1"/>
    <xf numFmtId="0" fontId="1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0" fillId="0" borderId="10" xfId="0" applyBorder="1"/>
    <xf numFmtId="0" fontId="0" fillId="0" borderId="11" xfId="0" applyBorder="1"/>
    <xf numFmtId="0" fontId="4" fillId="0" borderId="13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11" fillId="2" borderId="14" xfId="0" applyFont="1" applyFill="1" applyBorder="1" applyAlignment="1">
      <alignment horizontal="right"/>
    </xf>
    <xf numFmtId="0" fontId="10" fillId="2" borderId="14" xfId="0" applyFont="1" applyFill="1" applyBorder="1" applyAlignment="1">
      <alignment horizontal="left"/>
    </xf>
    <xf numFmtId="0" fontId="0" fillId="0" borderId="16" xfId="0" applyBorder="1"/>
    <xf numFmtId="0" fontId="0" fillId="4" borderId="9" xfId="0" applyFill="1" applyBorder="1"/>
    <xf numFmtId="0" fontId="24" fillId="0" borderId="3" xfId="0" applyFont="1" applyBorder="1" applyAlignment="1">
      <alignment horizontal="center" vertical="center" wrapText="1"/>
    </xf>
    <xf numFmtId="165" fontId="24" fillId="0" borderId="2" xfId="0" applyNumberFormat="1" applyFont="1" applyBorder="1" applyAlignment="1">
      <alignment horizontal="center" vertical="center"/>
    </xf>
    <xf numFmtId="0" fontId="14" fillId="0" borderId="0" xfId="0" applyFont="1" applyAlignment="1"/>
    <xf numFmtId="0" fontId="14" fillId="0" borderId="6" xfId="0" applyFont="1" applyBorder="1" applyAlignment="1"/>
    <xf numFmtId="0" fontId="14" fillId="0" borderId="0" xfId="0" applyFont="1" applyFill="1" applyAlignment="1"/>
    <xf numFmtId="0" fontId="5" fillId="0" borderId="0" xfId="0" applyFont="1" applyFill="1"/>
    <xf numFmtId="0" fontId="3" fillId="0" borderId="0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/>
    <xf numFmtId="0" fontId="23" fillId="0" borderId="0" xfId="0" applyFont="1"/>
    <xf numFmtId="0" fontId="0" fillId="0" borderId="0" xfId="0" applyFill="1" applyAlignment="1"/>
    <xf numFmtId="0" fontId="0" fillId="4" borderId="0" xfId="0" applyFill="1" applyAlignment="1">
      <alignment horizontal="center" vertical="center"/>
    </xf>
    <xf numFmtId="0" fontId="2" fillId="5" borderId="2" xfId="0" applyFont="1" applyFill="1" applyBorder="1"/>
    <xf numFmtId="0" fontId="21" fillId="5" borderId="2" xfId="0" applyFont="1" applyFill="1" applyBorder="1"/>
    <xf numFmtId="0" fontId="2" fillId="0" borderId="2" xfId="0" applyFont="1" applyBorder="1"/>
    <xf numFmtId="0" fontId="0" fillId="4" borderId="0" xfId="0" applyFill="1" applyAlignment="1">
      <alignment horizontal="center" vertical="top"/>
    </xf>
    <xf numFmtId="0" fontId="2" fillId="0" borderId="0" xfId="0" applyFont="1" applyAlignment="1">
      <alignment horizontal="right"/>
    </xf>
    <xf numFmtId="0" fontId="21" fillId="0" borderId="0" xfId="0" applyFont="1" applyAlignment="1">
      <alignment horizontal="right"/>
    </xf>
    <xf numFmtId="0" fontId="0" fillId="0" borderId="0" xfId="0" applyBorder="1"/>
    <xf numFmtId="0" fontId="8" fillId="4" borderId="0" xfId="0" applyFont="1" applyFill="1" applyBorder="1" applyAlignment="1">
      <alignment horizontal="center" vertical="center"/>
    </xf>
    <xf numFmtId="0" fontId="0" fillId="4" borderId="8" xfId="0" applyFill="1" applyBorder="1"/>
    <xf numFmtId="0" fontId="0" fillId="4" borderId="6" xfId="0" applyFont="1" applyFill="1" applyBorder="1" applyAlignment="1">
      <alignment wrapText="1"/>
    </xf>
    <xf numFmtId="0" fontId="21" fillId="0" borderId="6" xfId="0" applyFont="1" applyBorder="1" applyAlignment="1">
      <alignment horizontal="left" vertical="center" wrapText="1"/>
    </xf>
    <xf numFmtId="0" fontId="21" fillId="0" borderId="17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 vertical="top"/>
    </xf>
    <xf numFmtId="0" fontId="21" fillId="0" borderId="7" xfId="0" applyFont="1" applyFill="1" applyBorder="1" applyAlignment="1">
      <alignment horizontal="center"/>
    </xf>
    <xf numFmtId="0" fontId="25" fillId="0" borderId="0" xfId="0" applyFont="1"/>
    <xf numFmtId="0" fontId="26" fillId="0" borderId="0" xfId="0" applyFont="1"/>
    <xf numFmtId="165" fontId="15" fillId="0" borderId="0" xfId="0" applyNumberFormat="1" applyFont="1" applyAlignment="1">
      <alignment horizontal="left" vertical="top" wrapText="1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21" fillId="0" borderId="5" xfId="0" applyFont="1" applyFill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25" fillId="0" borderId="0" xfId="0" applyFont="1" applyAlignment="1">
      <alignment horizontal="center"/>
    </xf>
    <xf numFmtId="0" fontId="34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left" vertical="top" wrapText="1"/>
    </xf>
    <xf numFmtId="165" fontId="36" fillId="0" borderId="0" xfId="0" applyNumberFormat="1" applyFont="1" applyAlignment="1">
      <alignment horizontal="left" vertical="top" wrapText="1"/>
    </xf>
    <xf numFmtId="0" fontId="1" fillId="2" borderId="0" xfId="0" applyFont="1" applyFill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wrapText="1"/>
    </xf>
    <xf numFmtId="0" fontId="0" fillId="4" borderId="0" xfId="0" applyFont="1" applyFill="1" applyAlignment="1">
      <alignment horizontal="left"/>
    </xf>
    <xf numFmtId="0" fontId="0" fillId="4" borderId="4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23" fillId="0" borderId="0" xfId="0" applyFont="1" applyAlignment="1">
      <alignment horizontal="left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colors>
    <mruColors>
      <color rgb="FFD66010"/>
      <color rgb="FFFF0000"/>
      <color rgb="FFBD57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frequency (%) of occurence of student</a:t>
            </a:r>
            <a:r>
              <a:rPr lang="en-US" baseline="0"/>
              <a:t> </a:t>
            </a:r>
            <a:r>
              <a:rPr lang="en-US"/>
              <a:t>ground-</a:t>
            </a:r>
            <a:r>
              <a:rPr lang="en-US" baseline="0"/>
              <a:t>rules in the different collaborative settings  (</a:t>
            </a:r>
            <a:r>
              <a:rPr lang="en-US" baseline="0">
                <a:solidFill>
                  <a:srgbClr val="0070C0"/>
                </a:solidFill>
              </a:rPr>
              <a:t>1-univ</a:t>
            </a:r>
            <a:r>
              <a:rPr lang="en-US" baseline="0"/>
              <a:t>, </a:t>
            </a:r>
            <a:r>
              <a:rPr lang="en-US" baseline="0">
                <a:solidFill>
                  <a:schemeClr val="accent2">
                    <a:lumMod val="75000"/>
                  </a:schemeClr>
                </a:solidFill>
              </a:rPr>
              <a:t>2-univ</a:t>
            </a:r>
            <a:r>
              <a:rPr lang="en-US" baseline="0"/>
              <a:t>, </a:t>
            </a:r>
            <a:r>
              <a:rPr lang="en-US" baseline="0">
                <a:solidFill>
                  <a:schemeClr val="bg1">
                    <a:lumMod val="50000"/>
                  </a:schemeClr>
                </a:solidFill>
              </a:rPr>
              <a:t>3-univ</a:t>
            </a:r>
            <a:r>
              <a:rPr lang="en-US" baseline="0"/>
              <a:t>, </a:t>
            </a:r>
            <a:r>
              <a:rPr lang="en-US" baseline="0">
                <a:solidFill>
                  <a:schemeClr val="accent4">
                    <a:lumMod val="75000"/>
                  </a:schemeClr>
                </a:solidFill>
              </a:rPr>
              <a:t>4- lycee</a:t>
            </a:r>
            <a:r>
              <a:rPr lang="en-US" baseline="0"/>
              <a:t>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'sorted student ground rules'!$A$2:$A$11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'sorted student ground rules'!$C$2:$C$11</c:f>
              <c:numCache>
                <c:formatCode>_-* #\ ##0\ _€_-;\-* #\ ##0\ _€_-;_-* "-"??\ _€_-;_-@_-</c:formatCode>
                <c:ptCount val="10"/>
                <c:pt idx="0">
                  <c:v>9.0909090909090917</c:v>
                </c:pt>
                <c:pt idx="1">
                  <c:v>4.0404040404040407</c:v>
                </c:pt>
                <c:pt idx="2">
                  <c:v>9.0909090909090917</c:v>
                </c:pt>
                <c:pt idx="3">
                  <c:v>12.626262626262626</c:v>
                </c:pt>
                <c:pt idx="4">
                  <c:v>15.656565656565657</c:v>
                </c:pt>
                <c:pt idx="5">
                  <c:v>13.131313131313133</c:v>
                </c:pt>
                <c:pt idx="6">
                  <c:v>16.161616161616163</c:v>
                </c:pt>
                <c:pt idx="7">
                  <c:v>8.5858585858585847</c:v>
                </c:pt>
                <c:pt idx="8">
                  <c:v>6.5656565656565666</c:v>
                </c:pt>
                <c:pt idx="9">
                  <c:v>5.0505050505050502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'sorted student ground rules'!$A$2:$A$11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'sorted student ground rules'!$F$2:$F$11</c:f>
              <c:numCache>
                <c:formatCode>0</c:formatCode>
                <c:ptCount val="10"/>
                <c:pt idx="0">
                  <c:v>16.666666666666664</c:v>
                </c:pt>
                <c:pt idx="1">
                  <c:v>11.805555555555555</c:v>
                </c:pt>
                <c:pt idx="2">
                  <c:v>2.7777777777777777</c:v>
                </c:pt>
                <c:pt idx="3">
                  <c:v>12.5</c:v>
                </c:pt>
                <c:pt idx="4">
                  <c:v>21.180555555555554</c:v>
                </c:pt>
                <c:pt idx="5">
                  <c:v>10.416666666666668</c:v>
                </c:pt>
                <c:pt idx="6">
                  <c:v>11.805555555555555</c:v>
                </c:pt>
                <c:pt idx="7">
                  <c:v>1.3888888888888888</c:v>
                </c:pt>
                <c:pt idx="8">
                  <c:v>6.5972222222222223</c:v>
                </c:pt>
                <c:pt idx="9">
                  <c:v>4.8611111111111116</c:v>
                </c:pt>
              </c:numCache>
            </c:numRef>
          </c:val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'sorted student ground rules'!$A$2:$A$11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'sorted student ground rules'!$I$2:$I$11</c:f>
              <c:numCache>
                <c:formatCode>0</c:formatCode>
                <c:ptCount val="10"/>
                <c:pt idx="0">
                  <c:v>9.375</c:v>
                </c:pt>
                <c:pt idx="1">
                  <c:v>20.833333333333336</c:v>
                </c:pt>
                <c:pt idx="2">
                  <c:v>5.2083333333333339</c:v>
                </c:pt>
                <c:pt idx="3">
                  <c:v>10.416666666666668</c:v>
                </c:pt>
                <c:pt idx="4">
                  <c:v>16.666666666666664</c:v>
                </c:pt>
                <c:pt idx="5">
                  <c:v>10.416666666666668</c:v>
                </c:pt>
                <c:pt idx="6">
                  <c:v>10.416666666666668</c:v>
                </c:pt>
                <c:pt idx="7">
                  <c:v>5.2083333333333339</c:v>
                </c:pt>
                <c:pt idx="8">
                  <c:v>7.291666666666667</c:v>
                </c:pt>
                <c:pt idx="9">
                  <c:v>4.1666666666666661</c:v>
                </c:pt>
              </c:numCache>
            </c:numRef>
          </c:val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'sorted student ground rules'!$A$2:$A$11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'sorted student ground rules'!$L$2:$L$11</c:f>
              <c:numCache>
                <c:formatCode>0</c:formatCode>
                <c:ptCount val="10"/>
                <c:pt idx="0">
                  <c:v>18.421052631578945</c:v>
                </c:pt>
                <c:pt idx="1">
                  <c:v>9.2105263157894726</c:v>
                </c:pt>
                <c:pt idx="2">
                  <c:v>2.6315789473684208</c:v>
                </c:pt>
                <c:pt idx="3">
                  <c:v>12.280701754385964</c:v>
                </c:pt>
                <c:pt idx="4">
                  <c:v>31.140350877192986</c:v>
                </c:pt>
                <c:pt idx="5">
                  <c:v>5.7017543859649118</c:v>
                </c:pt>
                <c:pt idx="6">
                  <c:v>9.6491228070175428</c:v>
                </c:pt>
                <c:pt idx="7">
                  <c:v>0</c:v>
                </c:pt>
                <c:pt idx="8">
                  <c:v>4.8245614035087714</c:v>
                </c:pt>
                <c:pt idx="9">
                  <c:v>6.140350877192982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966773696"/>
        <c:axId val="-966771520"/>
      </c:barChart>
      <c:catAx>
        <c:axId val="-96677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71520"/>
        <c:crosses val="autoZero"/>
        <c:auto val="1"/>
        <c:lblAlgn val="ctr"/>
        <c:lblOffset val="100"/>
        <c:noMultiLvlLbl val="0"/>
      </c:catAx>
      <c:valAx>
        <c:axId val="-96677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7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frequency</a:t>
            </a:r>
            <a:r>
              <a:rPr lang="en-US" baseline="0"/>
              <a:t> (%) of occurence of student ground-rules (810 propositions)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'sorted student ground rules'!$A$2:$A$11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'sorted student ground rules'!$O$2:$O$11</c:f>
              <c:numCache>
                <c:formatCode>0.0</c:formatCode>
                <c:ptCount val="10"/>
                <c:pt idx="0">
                  <c:v>14.444444444444443</c:v>
                </c:pt>
                <c:pt idx="1">
                  <c:v>10.246913580246913</c:v>
                </c:pt>
                <c:pt idx="2">
                  <c:v>4.5679012345679011</c:v>
                </c:pt>
                <c:pt idx="3">
                  <c:v>12.222222222222221</c:v>
                </c:pt>
                <c:pt idx="4">
                  <c:v>22.098765432098766</c:v>
                </c:pt>
                <c:pt idx="5">
                  <c:v>9.7530864197530853</c:v>
                </c:pt>
                <c:pt idx="6">
                  <c:v>12.098765432098766</c:v>
                </c:pt>
                <c:pt idx="7">
                  <c:v>3.2098765432098766</c:v>
                </c:pt>
                <c:pt idx="8">
                  <c:v>6.1728395061728394</c:v>
                </c:pt>
                <c:pt idx="9">
                  <c:v>5.1851851851851851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966770976"/>
        <c:axId val="-966770432"/>
      </c:barChart>
      <c:catAx>
        <c:axId val="-96677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70432"/>
        <c:crosses val="autoZero"/>
        <c:auto val="1"/>
        <c:lblAlgn val="ctr"/>
        <c:lblOffset val="100"/>
        <c:noMultiLvlLbl val="0"/>
      </c:catAx>
      <c:valAx>
        <c:axId val="-966770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70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frequencey (%)</a:t>
            </a:r>
            <a:r>
              <a:rPr lang="en-US" sz="1200" baseline="0"/>
              <a:t> of occurence of expert ground-rules (124 propositions)</a:t>
            </a:r>
            <a:endParaRPr lang="en-US" sz="12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'expert ground rules'!$F$17:$F$26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'expert ground rules'!$H$17:$H$26</c:f>
              <c:numCache>
                <c:formatCode>0.0</c:formatCode>
                <c:ptCount val="10"/>
                <c:pt idx="0">
                  <c:v>8.870967741935484</c:v>
                </c:pt>
                <c:pt idx="1">
                  <c:v>7.2580645161290329</c:v>
                </c:pt>
                <c:pt idx="2">
                  <c:v>12.903225806451612</c:v>
                </c:pt>
                <c:pt idx="3">
                  <c:v>6.4516129032258061</c:v>
                </c:pt>
                <c:pt idx="4">
                  <c:v>25</c:v>
                </c:pt>
                <c:pt idx="5">
                  <c:v>8.870967741935484</c:v>
                </c:pt>
                <c:pt idx="6">
                  <c:v>17.741935483870968</c:v>
                </c:pt>
                <c:pt idx="7">
                  <c:v>0.80645161290322576</c:v>
                </c:pt>
                <c:pt idx="8">
                  <c:v>6.4516129032258061</c:v>
                </c:pt>
                <c:pt idx="9">
                  <c:v>5.6451612903225801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966769888"/>
        <c:axId val="-966769344"/>
      </c:barChart>
      <c:catAx>
        <c:axId val="-966769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69344"/>
        <c:crosses val="autoZero"/>
        <c:auto val="1"/>
        <c:lblAlgn val="ctr"/>
        <c:lblOffset val="100"/>
        <c:noMultiLvlLbl val="0"/>
      </c:catAx>
      <c:valAx>
        <c:axId val="-966769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69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occurences of experts</a:t>
            </a:r>
            <a:r>
              <a:rPr lang="en-US" sz="1100" baseline="0"/>
              <a:t> (blue) verus students (red) ground-rule themes</a:t>
            </a:r>
            <a:endParaRPr lang="en-US" sz="11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'expert ground rules'!$F$17:$F$26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'expert ground rules'!$H$17:$H$26</c:f>
              <c:numCache>
                <c:formatCode>0.0</c:formatCode>
                <c:ptCount val="10"/>
                <c:pt idx="0">
                  <c:v>8.870967741935484</c:v>
                </c:pt>
                <c:pt idx="1">
                  <c:v>7.2580645161290329</c:v>
                </c:pt>
                <c:pt idx="2">
                  <c:v>12.903225806451612</c:v>
                </c:pt>
                <c:pt idx="3">
                  <c:v>6.4516129032258061</c:v>
                </c:pt>
                <c:pt idx="4">
                  <c:v>25</c:v>
                </c:pt>
                <c:pt idx="5">
                  <c:v>8.870967741935484</c:v>
                </c:pt>
                <c:pt idx="6">
                  <c:v>17.741935483870968</c:v>
                </c:pt>
                <c:pt idx="7">
                  <c:v>0.80645161290322576</c:v>
                </c:pt>
                <c:pt idx="8">
                  <c:v>6.4516129032258061</c:v>
                </c:pt>
                <c:pt idx="9">
                  <c:v>5.6451612903225801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'expert ground rules'!$F$17:$F$26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'expert ground rules'!$I$17:$I$26</c:f>
              <c:numCache>
                <c:formatCode>0.0</c:formatCode>
                <c:ptCount val="10"/>
                <c:pt idx="0">
                  <c:v>14.444444444444443</c:v>
                </c:pt>
                <c:pt idx="1">
                  <c:v>10.246913580246913</c:v>
                </c:pt>
                <c:pt idx="2">
                  <c:v>4.5679012345679011</c:v>
                </c:pt>
                <c:pt idx="3">
                  <c:v>12.222222222222221</c:v>
                </c:pt>
                <c:pt idx="4">
                  <c:v>22.098765432098766</c:v>
                </c:pt>
                <c:pt idx="5">
                  <c:v>9.7530864197530853</c:v>
                </c:pt>
                <c:pt idx="6">
                  <c:v>12.098765432098766</c:v>
                </c:pt>
                <c:pt idx="7">
                  <c:v>3.2098765432098766</c:v>
                </c:pt>
                <c:pt idx="8">
                  <c:v>6.1728395061728394</c:v>
                </c:pt>
                <c:pt idx="9">
                  <c:v>5.1851851851851851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966773152"/>
        <c:axId val="-966767712"/>
      </c:barChart>
      <c:catAx>
        <c:axId val="-966773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67712"/>
        <c:crosses val="autoZero"/>
        <c:auto val="1"/>
        <c:lblAlgn val="ctr"/>
        <c:lblOffset val="100"/>
        <c:noMultiLvlLbl val="0"/>
      </c:catAx>
      <c:valAx>
        <c:axId val="-966767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7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occurences of experts</a:t>
            </a:r>
            <a:r>
              <a:rPr lang="en-US" sz="1100" baseline="0"/>
              <a:t> (blue) verus students (red) ground-rule themes</a:t>
            </a:r>
            <a:endParaRPr lang="en-US" sz="11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'expert ground rules'!$F$17:$F$26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'expert ground rules'!$H$17:$H$26</c:f>
              <c:numCache>
                <c:formatCode>0.0</c:formatCode>
                <c:ptCount val="10"/>
                <c:pt idx="0">
                  <c:v>8.870967741935484</c:v>
                </c:pt>
                <c:pt idx="1">
                  <c:v>7.2580645161290329</c:v>
                </c:pt>
                <c:pt idx="2">
                  <c:v>12.903225806451612</c:v>
                </c:pt>
                <c:pt idx="3">
                  <c:v>6.4516129032258061</c:v>
                </c:pt>
                <c:pt idx="4">
                  <c:v>25</c:v>
                </c:pt>
                <c:pt idx="5">
                  <c:v>8.870967741935484</c:v>
                </c:pt>
                <c:pt idx="6">
                  <c:v>17.741935483870968</c:v>
                </c:pt>
                <c:pt idx="7">
                  <c:v>0.80645161290322576</c:v>
                </c:pt>
                <c:pt idx="8">
                  <c:v>6.4516129032258061</c:v>
                </c:pt>
                <c:pt idx="9">
                  <c:v>5.6451612903225801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'expert ground rules'!$F$17:$F$26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'expert ground rules'!$I$17:$I$26</c:f>
              <c:numCache>
                <c:formatCode>0.0</c:formatCode>
                <c:ptCount val="10"/>
                <c:pt idx="0">
                  <c:v>14.444444444444443</c:v>
                </c:pt>
                <c:pt idx="1">
                  <c:v>10.246913580246913</c:v>
                </c:pt>
                <c:pt idx="2">
                  <c:v>4.5679012345679011</c:v>
                </c:pt>
                <c:pt idx="3">
                  <c:v>12.222222222222221</c:v>
                </c:pt>
                <c:pt idx="4">
                  <c:v>22.098765432098766</c:v>
                </c:pt>
                <c:pt idx="5">
                  <c:v>9.7530864197530853</c:v>
                </c:pt>
                <c:pt idx="6">
                  <c:v>12.098765432098766</c:v>
                </c:pt>
                <c:pt idx="7">
                  <c:v>3.2098765432098766</c:v>
                </c:pt>
                <c:pt idx="8">
                  <c:v>6.1728395061728394</c:v>
                </c:pt>
                <c:pt idx="9">
                  <c:v>5.1851851851851851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966774784"/>
        <c:axId val="-966768800"/>
      </c:barChart>
      <c:catAx>
        <c:axId val="-966774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68800"/>
        <c:crosses val="autoZero"/>
        <c:auto val="1"/>
        <c:lblAlgn val="ctr"/>
        <c:lblOffset val="100"/>
        <c:noMultiLvlLbl val="0"/>
      </c:catAx>
      <c:valAx>
        <c:axId val="-966768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66774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26892</xdr:colOff>
      <xdr:row>11</xdr:row>
      <xdr:rowOff>188256</xdr:rowOff>
    </xdr:from>
    <xdr:to>
      <xdr:col>31</xdr:col>
      <xdr:colOff>564775</xdr:colOff>
      <xdr:row>34</xdr:row>
      <xdr:rowOff>161363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8964</xdr:colOff>
      <xdr:row>16</xdr:row>
      <xdr:rowOff>35859</xdr:rowOff>
    </xdr:from>
    <xdr:to>
      <xdr:col>21</xdr:col>
      <xdr:colOff>385482</xdr:colOff>
      <xdr:row>35</xdr:row>
      <xdr:rowOff>8965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6927</xdr:colOff>
      <xdr:row>27</xdr:row>
      <xdr:rowOff>145473</xdr:rowOff>
    </xdr:from>
    <xdr:to>
      <xdr:col>9</xdr:col>
      <xdr:colOff>782782</xdr:colOff>
      <xdr:row>39</xdr:row>
      <xdr:rowOff>62345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</xdr:row>
      <xdr:rowOff>20782</xdr:rowOff>
    </xdr:from>
    <xdr:to>
      <xdr:col>9</xdr:col>
      <xdr:colOff>727364</xdr:colOff>
      <xdr:row>14</xdr:row>
      <xdr:rowOff>6927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363554</xdr:colOff>
      <xdr:row>1</xdr:row>
      <xdr:rowOff>1196644</xdr:rowOff>
    </xdr:from>
    <xdr:ext cx="264560" cy="1458861"/>
    <xdr:sp macro="" textlink="">
      <xdr:nvSpPr>
        <xdr:cNvPr id="4" name="ZoneTexte 3"/>
        <xdr:cNvSpPr txBox="1"/>
      </xdr:nvSpPr>
      <xdr:spPr>
        <a:xfrm rot="16200000">
          <a:off x="6830778" y="1982311"/>
          <a:ext cx="145886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relative occurence</a:t>
          </a:r>
          <a:r>
            <a:rPr lang="en-US" sz="1100" baseline="0"/>
            <a:t> (%)</a:t>
          </a:r>
          <a:endParaRPr lang="en-US" sz="1100"/>
        </a:p>
      </xdr:txBody>
    </xdr:sp>
    <xdr:clientData/>
  </xdr:oneCellAnchor>
  <xdr:oneCellAnchor>
    <xdr:from>
      <xdr:col>5</xdr:col>
      <xdr:colOff>2301002</xdr:colOff>
      <xdr:row>1</xdr:row>
      <xdr:rowOff>3418364</xdr:rowOff>
    </xdr:from>
    <xdr:ext cx="1668214" cy="264560"/>
    <xdr:sp macro="" textlink="">
      <xdr:nvSpPr>
        <xdr:cNvPr id="5" name="ZoneTexte 4"/>
        <xdr:cNvSpPr txBox="1"/>
      </xdr:nvSpPr>
      <xdr:spPr>
        <a:xfrm>
          <a:off x="9365377" y="3606880"/>
          <a:ext cx="16682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ground-rule</a:t>
          </a:r>
          <a:r>
            <a:rPr lang="en-US" sz="1100" baseline="0"/>
            <a:t> theme (code)</a:t>
          </a:r>
          <a:endParaRPr lang="en-US" sz="1100"/>
        </a:p>
      </xdr:txBody>
    </xdr:sp>
    <xdr:clientData/>
  </xdr:oneCellAnchor>
  <xdr:twoCellAnchor>
    <xdr:from>
      <xdr:col>5</xdr:col>
      <xdr:colOff>654843</xdr:colOff>
      <xdr:row>1</xdr:row>
      <xdr:rowOff>79376</xdr:rowOff>
    </xdr:from>
    <xdr:to>
      <xdr:col>5</xdr:col>
      <xdr:colOff>5447109</xdr:colOff>
      <xdr:row>1</xdr:row>
      <xdr:rowOff>3432968</xdr:rowOff>
    </xdr:to>
    <xdr:graphicFrame macro="">
      <xdr:nvGraphicFramePr>
        <xdr:cNvPr id="9" name="Graphique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1"/>
  <sheetViews>
    <sheetView zoomScale="62" zoomScaleNormal="62" workbookViewId="0">
      <pane ySplit="13" topLeftCell="A44" activePane="bottomLeft" state="frozen"/>
      <selection pane="bottomLeft" activeCell="E164" sqref="E164:E170"/>
    </sheetView>
  </sheetViews>
  <sheetFormatPr baseColWidth="10" defaultRowHeight="15"/>
  <cols>
    <col min="1" max="1" width="7" style="3" customWidth="1"/>
    <col min="2" max="2" width="85" style="27" customWidth="1"/>
    <col min="3" max="3" width="3.140625" style="4" customWidth="1"/>
    <col min="4" max="4" width="7.140625" style="3" customWidth="1"/>
    <col min="5" max="5" width="83.28515625" customWidth="1"/>
    <col min="6" max="6" width="4" style="4" customWidth="1"/>
    <col min="8" max="8" width="77.7109375" customWidth="1"/>
    <col min="9" max="9" width="3.140625" customWidth="1"/>
    <col min="11" max="11" width="64.42578125" customWidth="1"/>
    <col min="13" max="13" width="11.5703125" style="1"/>
  </cols>
  <sheetData>
    <row r="1" spans="1:14">
      <c r="A1" s="3" t="s">
        <v>380</v>
      </c>
      <c r="D1" s="3" t="s">
        <v>380</v>
      </c>
      <c r="G1" s="3" t="s">
        <v>380</v>
      </c>
      <c r="J1" s="3" t="s">
        <v>380</v>
      </c>
    </row>
    <row r="2" spans="1:14">
      <c r="A2" s="75">
        <v>1</v>
      </c>
      <c r="B2" s="8" t="s">
        <v>1124</v>
      </c>
      <c r="C2"/>
      <c r="D2" s="107">
        <v>1</v>
      </c>
      <c r="E2" s="8" t="s">
        <v>1124</v>
      </c>
      <c r="F2"/>
      <c r="G2" s="107">
        <v>1</v>
      </c>
      <c r="H2" s="8" t="s">
        <v>1124</v>
      </c>
      <c r="I2" s="8"/>
      <c r="J2" s="3">
        <v>1</v>
      </c>
      <c r="K2" s="8" t="s">
        <v>1124</v>
      </c>
    </row>
    <row r="3" spans="1:14">
      <c r="A3" s="75">
        <v>2</v>
      </c>
      <c r="B3" s="130" t="s">
        <v>1125</v>
      </c>
      <c r="C3"/>
      <c r="D3" s="107">
        <v>2</v>
      </c>
      <c r="E3" s="130" t="s">
        <v>1125</v>
      </c>
      <c r="F3"/>
      <c r="G3" s="107">
        <v>2</v>
      </c>
      <c r="H3" s="130" t="s">
        <v>1125</v>
      </c>
      <c r="I3" s="8"/>
      <c r="J3" s="3">
        <v>2</v>
      </c>
      <c r="K3" s="130" t="s">
        <v>1125</v>
      </c>
    </row>
    <row r="4" spans="1:14">
      <c r="A4" s="75">
        <v>3</v>
      </c>
      <c r="B4" s="130" t="s">
        <v>920</v>
      </c>
      <c r="C4"/>
      <c r="D4" s="107">
        <v>3</v>
      </c>
      <c r="E4" s="130" t="s">
        <v>920</v>
      </c>
      <c r="F4"/>
      <c r="G4" s="107">
        <v>3</v>
      </c>
      <c r="H4" s="130" t="s">
        <v>920</v>
      </c>
      <c r="I4" s="8"/>
      <c r="J4" s="3">
        <v>3</v>
      </c>
      <c r="K4" s="130" t="s">
        <v>920</v>
      </c>
    </row>
    <row r="5" spans="1:14">
      <c r="A5" s="75">
        <v>4</v>
      </c>
      <c r="B5" s="8" t="s">
        <v>1126</v>
      </c>
      <c r="C5"/>
      <c r="D5" s="107">
        <v>4</v>
      </c>
      <c r="E5" s="8" t="s">
        <v>1126</v>
      </c>
      <c r="F5"/>
      <c r="G5" s="107">
        <v>4</v>
      </c>
      <c r="H5" s="8" t="s">
        <v>1126</v>
      </c>
      <c r="I5" s="8"/>
      <c r="J5" s="3">
        <v>4</v>
      </c>
      <c r="K5" s="8" t="s">
        <v>1126</v>
      </c>
    </row>
    <row r="6" spans="1:14">
      <c r="A6" s="75">
        <v>5</v>
      </c>
      <c r="B6" s="8" t="s">
        <v>1143</v>
      </c>
      <c r="C6"/>
      <c r="D6" s="107">
        <v>5</v>
      </c>
      <c r="E6" s="8" t="s">
        <v>1143</v>
      </c>
      <c r="F6"/>
      <c r="G6" s="107">
        <v>5</v>
      </c>
      <c r="H6" s="8" t="s">
        <v>1143</v>
      </c>
      <c r="I6" s="8"/>
      <c r="J6" s="3">
        <v>5</v>
      </c>
      <c r="K6" s="8" t="s">
        <v>1143</v>
      </c>
    </row>
    <row r="7" spans="1:14">
      <c r="A7" s="75">
        <v>6</v>
      </c>
      <c r="B7" s="8" t="s">
        <v>1116</v>
      </c>
      <c r="C7"/>
      <c r="D7" s="107">
        <v>6</v>
      </c>
      <c r="E7" s="8" t="s">
        <v>1116</v>
      </c>
      <c r="F7"/>
      <c r="G7" s="107">
        <v>6</v>
      </c>
      <c r="H7" s="8" t="s">
        <v>1116</v>
      </c>
      <c r="I7" s="8"/>
      <c r="J7" s="3">
        <v>6</v>
      </c>
      <c r="K7" s="8" t="s">
        <v>1116</v>
      </c>
    </row>
    <row r="8" spans="1:14" ht="45">
      <c r="A8" s="132">
        <v>7</v>
      </c>
      <c r="B8" s="134" t="s">
        <v>1127</v>
      </c>
      <c r="C8"/>
      <c r="D8" s="132">
        <v>7</v>
      </c>
      <c r="E8" s="134" t="s">
        <v>1127</v>
      </c>
      <c r="F8"/>
      <c r="G8" s="132">
        <v>7</v>
      </c>
      <c r="H8" s="134" t="s">
        <v>1127</v>
      </c>
      <c r="I8" s="8"/>
      <c r="J8" s="133">
        <v>7</v>
      </c>
      <c r="K8" s="134" t="s">
        <v>1127</v>
      </c>
    </row>
    <row r="9" spans="1:14">
      <c r="A9" s="75">
        <v>8</v>
      </c>
      <c r="B9" s="8" t="s">
        <v>584</v>
      </c>
      <c r="C9"/>
      <c r="D9" s="107">
        <v>8</v>
      </c>
      <c r="E9" s="8" t="s">
        <v>584</v>
      </c>
      <c r="F9"/>
      <c r="G9" s="107">
        <v>8</v>
      </c>
      <c r="H9" s="8" t="s">
        <v>584</v>
      </c>
      <c r="I9" s="8"/>
      <c r="J9" s="3">
        <v>8</v>
      </c>
      <c r="K9" s="8" t="s">
        <v>584</v>
      </c>
    </row>
    <row r="10" spans="1:14" ht="15.75">
      <c r="A10" s="75">
        <v>9</v>
      </c>
      <c r="B10" s="130" t="s">
        <v>1128</v>
      </c>
      <c r="C10"/>
      <c r="D10" s="107">
        <v>9</v>
      </c>
      <c r="E10" s="130" t="s">
        <v>1128</v>
      </c>
      <c r="F10"/>
      <c r="G10" s="107">
        <v>9</v>
      </c>
      <c r="H10" s="130" t="s">
        <v>1128</v>
      </c>
      <c r="I10" s="8"/>
      <c r="J10" s="3">
        <v>9</v>
      </c>
      <c r="K10" s="130" t="s">
        <v>1128</v>
      </c>
      <c r="N10" s="2"/>
    </row>
    <row r="11" spans="1:14" ht="15.75">
      <c r="A11" s="77">
        <v>10</v>
      </c>
      <c r="B11" s="22" t="s">
        <v>71</v>
      </c>
      <c r="C11"/>
      <c r="D11" s="109">
        <v>10</v>
      </c>
      <c r="E11" s="22" t="s">
        <v>71</v>
      </c>
      <c r="F11"/>
      <c r="G11" s="109">
        <v>10</v>
      </c>
      <c r="H11" s="22" t="s">
        <v>71</v>
      </c>
      <c r="I11" s="22"/>
      <c r="J11" s="3">
        <v>10</v>
      </c>
      <c r="K11" s="22" t="s">
        <v>71</v>
      </c>
      <c r="N11" s="2"/>
    </row>
    <row r="12" spans="1:14" s="9" customFormat="1" ht="15.75">
      <c r="D12" s="39"/>
      <c r="M12" s="10"/>
      <c r="N12" s="11"/>
    </row>
    <row r="13" spans="1:14" s="4" customFormat="1" ht="15.75">
      <c r="A13" s="15" t="s">
        <v>379</v>
      </c>
      <c r="B13" s="15"/>
      <c r="D13" s="197" t="s">
        <v>387</v>
      </c>
      <c r="E13" s="197"/>
      <c r="F13" s="5"/>
      <c r="H13" s="17" t="s">
        <v>386</v>
      </c>
      <c r="I13" s="17"/>
      <c r="K13" s="23" t="s">
        <v>660</v>
      </c>
      <c r="M13" s="5"/>
      <c r="N13" s="6"/>
    </row>
    <row r="14" spans="1:14" s="9" customFormat="1" ht="15.75">
      <c r="A14" s="16">
        <v>2022</v>
      </c>
      <c r="B14" s="25" t="s">
        <v>385</v>
      </c>
      <c r="C14" s="12"/>
      <c r="D14" s="18">
        <v>2017</v>
      </c>
      <c r="E14" t="s">
        <v>375</v>
      </c>
      <c r="F14" s="5"/>
      <c r="G14" s="18">
        <v>2018</v>
      </c>
      <c r="H14" t="s">
        <v>617</v>
      </c>
      <c r="I14" s="4"/>
      <c r="J14" s="18">
        <v>2018</v>
      </c>
      <c r="K14" s="9" t="s">
        <v>655</v>
      </c>
      <c r="M14" s="10"/>
      <c r="N14" s="11"/>
    </row>
    <row r="15" spans="1:14">
      <c r="A15" s="28">
        <v>4</v>
      </c>
      <c r="B15" s="25" t="s">
        <v>388</v>
      </c>
      <c r="D15" s="3">
        <v>5</v>
      </c>
      <c r="E15" s="14" t="s">
        <v>368</v>
      </c>
      <c r="G15" s="21">
        <v>7</v>
      </c>
      <c r="H15" s="41" t="s">
        <v>673</v>
      </c>
      <c r="I15" s="115"/>
      <c r="J15" s="38">
        <v>2</v>
      </c>
      <c r="K15" t="s">
        <v>825</v>
      </c>
    </row>
    <row r="16" spans="1:14">
      <c r="A16" s="24">
        <v>7</v>
      </c>
      <c r="B16" s="25" t="s">
        <v>389</v>
      </c>
      <c r="D16" s="3">
        <v>6</v>
      </c>
      <c r="E16" s="14" t="s">
        <v>369</v>
      </c>
      <c r="G16" s="21">
        <v>5</v>
      </c>
      <c r="H16" s="41" t="s">
        <v>670</v>
      </c>
      <c r="I16" s="115"/>
      <c r="J16" s="38">
        <v>2</v>
      </c>
      <c r="K16" t="s">
        <v>826</v>
      </c>
    </row>
    <row r="17" spans="1:11">
      <c r="A17" s="24">
        <v>1</v>
      </c>
      <c r="B17" s="25" t="s">
        <v>207</v>
      </c>
      <c r="D17" s="3">
        <v>8</v>
      </c>
      <c r="E17" s="14" t="s">
        <v>370</v>
      </c>
      <c r="G17" s="21">
        <v>4</v>
      </c>
      <c r="H17" s="41" t="s">
        <v>671</v>
      </c>
      <c r="I17" s="115"/>
      <c r="J17" s="38">
        <v>9</v>
      </c>
      <c r="K17" t="s">
        <v>827</v>
      </c>
    </row>
    <row r="18" spans="1:11">
      <c r="A18" s="24">
        <v>6</v>
      </c>
      <c r="B18" s="25" t="s">
        <v>390</v>
      </c>
      <c r="D18" s="3">
        <v>7</v>
      </c>
      <c r="E18" s="14" t="s">
        <v>371</v>
      </c>
      <c r="G18" s="21">
        <v>5</v>
      </c>
      <c r="H18" s="41" t="s">
        <v>672</v>
      </c>
      <c r="I18" s="115"/>
      <c r="J18" s="38">
        <v>2</v>
      </c>
      <c r="K18" t="s">
        <v>828</v>
      </c>
    </row>
    <row r="19" spans="1:11">
      <c r="A19" s="24">
        <v>5</v>
      </c>
      <c r="B19" s="25" t="s">
        <v>391</v>
      </c>
      <c r="D19" s="3">
        <v>9</v>
      </c>
      <c r="E19" s="14" t="s">
        <v>372</v>
      </c>
      <c r="G19" s="21">
        <v>1</v>
      </c>
      <c r="H19" s="41" t="s">
        <v>43</v>
      </c>
      <c r="I19" s="115"/>
      <c r="J19" s="38">
        <v>2</v>
      </c>
      <c r="K19" t="s">
        <v>829</v>
      </c>
    </row>
    <row r="20" spans="1:11">
      <c r="A20" s="24">
        <v>9</v>
      </c>
      <c r="B20" s="25" t="s">
        <v>392</v>
      </c>
      <c r="D20" s="3">
        <v>7</v>
      </c>
      <c r="E20" s="14" t="s">
        <v>373</v>
      </c>
      <c r="H20" s="41"/>
      <c r="I20" s="115"/>
      <c r="J20" s="38">
        <v>1</v>
      </c>
      <c r="K20" t="s">
        <v>830</v>
      </c>
    </row>
    <row r="21" spans="1:11">
      <c r="A21" s="24">
        <v>5</v>
      </c>
      <c r="B21" s="25" t="s">
        <v>393</v>
      </c>
      <c r="D21" s="3">
        <v>4</v>
      </c>
      <c r="E21" s="14" t="s">
        <v>374</v>
      </c>
      <c r="H21" s="41" t="s">
        <v>618</v>
      </c>
      <c r="I21" s="115"/>
      <c r="J21" s="38">
        <v>7</v>
      </c>
      <c r="K21" t="s">
        <v>831</v>
      </c>
    </row>
    <row r="22" spans="1:11">
      <c r="A22" s="24">
        <v>8</v>
      </c>
      <c r="B22" s="25" t="s">
        <v>394</v>
      </c>
      <c r="E22" s="14"/>
      <c r="G22" s="21">
        <v>4</v>
      </c>
      <c r="H22" s="41" t="s">
        <v>674</v>
      </c>
      <c r="I22" s="115"/>
      <c r="J22" s="38"/>
    </row>
    <row r="23" spans="1:11">
      <c r="A23" s="24"/>
      <c r="B23" s="25"/>
      <c r="E23" s="19" t="s">
        <v>376</v>
      </c>
      <c r="G23" s="21">
        <v>5</v>
      </c>
      <c r="H23" s="41" t="s">
        <v>675</v>
      </c>
      <c r="I23" s="115"/>
      <c r="J23" s="38"/>
      <c r="K23" t="s">
        <v>656</v>
      </c>
    </row>
    <row r="24" spans="1:11">
      <c r="A24" s="24"/>
      <c r="B24" s="25" t="s">
        <v>395</v>
      </c>
      <c r="D24" s="3">
        <v>1</v>
      </c>
      <c r="E24" s="14" t="s">
        <v>448</v>
      </c>
      <c r="G24" s="21">
        <v>1</v>
      </c>
      <c r="H24" s="41" t="s">
        <v>43</v>
      </c>
      <c r="I24" s="115"/>
      <c r="J24" s="38">
        <v>1</v>
      </c>
      <c r="K24" t="s">
        <v>832</v>
      </c>
    </row>
    <row r="25" spans="1:11">
      <c r="A25" s="24">
        <v>5</v>
      </c>
      <c r="B25" s="25" t="s">
        <v>396</v>
      </c>
      <c r="D25" s="3">
        <v>7</v>
      </c>
      <c r="E25" s="14" t="s">
        <v>449</v>
      </c>
      <c r="G25" s="21">
        <v>10</v>
      </c>
      <c r="H25" s="41" t="s">
        <v>676</v>
      </c>
      <c r="I25" s="115"/>
      <c r="J25" s="38">
        <v>4</v>
      </c>
      <c r="K25" t="s">
        <v>833</v>
      </c>
    </row>
    <row r="26" spans="1:11">
      <c r="A26" s="24">
        <v>6</v>
      </c>
      <c r="B26" s="25" t="s">
        <v>397</v>
      </c>
      <c r="D26" s="3">
        <v>6</v>
      </c>
      <c r="E26" s="14" t="s">
        <v>450</v>
      </c>
      <c r="G26" s="21">
        <v>5</v>
      </c>
      <c r="H26" s="41" t="s">
        <v>181</v>
      </c>
      <c r="I26" s="115"/>
      <c r="J26" s="38">
        <v>5</v>
      </c>
      <c r="K26" t="s">
        <v>834</v>
      </c>
    </row>
    <row r="27" spans="1:11">
      <c r="A27" s="24">
        <v>7</v>
      </c>
      <c r="B27" s="25" t="s">
        <v>398</v>
      </c>
      <c r="D27" s="3">
        <v>8</v>
      </c>
      <c r="E27" s="14" t="s">
        <v>370</v>
      </c>
      <c r="G27" s="21">
        <v>5</v>
      </c>
      <c r="H27" s="41" t="s">
        <v>677</v>
      </c>
      <c r="I27" s="115"/>
      <c r="J27" s="38">
        <v>9</v>
      </c>
      <c r="K27" t="s">
        <v>835</v>
      </c>
    </row>
    <row r="28" spans="1:11">
      <c r="A28" s="24">
        <v>4</v>
      </c>
      <c r="B28" s="25" t="s">
        <v>399</v>
      </c>
      <c r="D28" s="3">
        <v>2</v>
      </c>
      <c r="E28" s="27" t="s">
        <v>451</v>
      </c>
      <c r="H28" s="41"/>
      <c r="I28" s="115"/>
      <c r="J28" s="38">
        <v>2</v>
      </c>
      <c r="K28" t="s">
        <v>836</v>
      </c>
    </row>
    <row r="29" spans="1:11">
      <c r="A29" s="24">
        <v>7</v>
      </c>
      <c r="B29" s="25" t="s">
        <v>17</v>
      </c>
      <c r="D29" s="3">
        <v>5</v>
      </c>
      <c r="E29" s="27" t="s">
        <v>452</v>
      </c>
      <c r="H29" s="41" t="s">
        <v>678</v>
      </c>
      <c r="I29" s="115"/>
      <c r="J29" s="38">
        <v>6</v>
      </c>
      <c r="K29" t="s">
        <v>53</v>
      </c>
    </row>
    <row r="30" spans="1:11">
      <c r="A30" s="24">
        <v>1</v>
      </c>
      <c r="B30" s="25" t="s">
        <v>400</v>
      </c>
      <c r="D30" s="3">
        <v>4</v>
      </c>
      <c r="E30" s="27" t="s">
        <v>453</v>
      </c>
      <c r="G30" s="21">
        <v>4</v>
      </c>
      <c r="H30" s="41" t="s">
        <v>674</v>
      </c>
      <c r="I30" s="115"/>
      <c r="J30" s="38"/>
    </row>
    <row r="31" spans="1:11">
      <c r="A31" s="24"/>
      <c r="B31" s="25"/>
      <c r="E31" s="27"/>
      <c r="G31" s="21">
        <v>5</v>
      </c>
      <c r="H31" s="41" t="s">
        <v>675</v>
      </c>
      <c r="I31" s="115"/>
      <c r="J31" s="38"/>
      <c r="K31" t="s">
        <v>657</v>
      </c>
    </row>
    <row r="32" spans="1:11">
      <c r="A32" s="24"/>
      <c r="B32" s="25" t="s">
        <v>405</v>
      </c>
      <c r="D32" s="18">
        <v>2018</v>
      </c>
      <c r="E32" s="27" t="s">
        <v>455</v>
      </c>
      <c r="G32" s="21">
        <v>1</v>
      </c>
      <c r="H32" s="41" t="s">
        <v>43</v>
      </c>
      <c r="I32" s="115"/>
      <c r="J32" s="38">
        <v>2</v>
      </c>
      <c r="K32" t="s">
        <v>837</v>
      </c>
    </row>
    <row r="33" spans="1:11">
      <c r="A33" s="24">
        <v>1</v>
      </c>
      <c r="B33" s="25" t="s">
        <v>142</v>
      </c>
      <c r="D33" s="3">
        <v>5</v>
      </c>
      <c r="E33" s="27" t="s">
        <v>456</v>
      </c>
      <c r="G33" s="21">
        <v>10</v>
      </c>
      <c r="H33" s="41" t="s">
        <v>676</v>
      </c>
      <c r="I33" s="115"/>
      <c r="J33" s="38">
        <v>4</v>
      </c>
      <c r="K33" t="s">
        <v>838</v>
      </c>
    </row>
    <row r="34" spans="1:11">
      <c r="A34" s="24">
        <v>6</v>
      </c>
      <c r="B34" s="25" t="s">
        <v>401</v>
      </c>
      <c r="D34" s="3">
        <v>6</v>
      </c>
      <c r="E34" s="27" t="s">
        <v>457</v>
      </c>
      <c r="G34" s="21">
        <v>5</v>
      </c>
      <c r="H34" s="41" t="s">
        <v>181</v>
      </c>
      <c r="I34" s="115"/>
      <c r="J34" s="38">
        <v>6</v>
      </c>
      <c r="K34" t="s">
        <v>839</v>
      </c>
    </row>
    <row r="35" spans="1:11">
      <c r="A35" s="24">
        <v>4</v>
      </c>
      <c r="B35" s="25" t="s">
        <v>402</v>
      </c>
      <c r="D35" s="3">
        <v>7</v>
      </c>
      <c r="E35" s="27" t="s">
        <v>458</v>
      </c>
      <c r="G35" s="21">
        <v>5</v>
      </c>
      <c r="H35" s="41" t="s">
        <v>677</v>
      </c>
      <c r="I35" s="115"/>
      <c r="J35" s="38">
        <v>2</v>
      </c>
      <c r="K35" t="s">
        <v>840</v>
      </c>
    </row>
    <row r="36" spans="1:11">
      <c r="A36" s="24">
        <v>7</v>
      </c>
      <c r="B36" s="25" t="s">
        <v>403</v>
      </c>
      <c r="D36" s="3">
        <v>9</v>
      </c>
      <c r="E36" s="27" t="s">
        <v>459</v>
      </c>
      <c r="H36" s="41"/>
      <c r="I36" s="115"/>
      <c r="J36" s="38">
        <v>3</v>
      </c>
      <c r="K36" t="s">
        <v>841</v>
      </c>
    </row>
    <row r="37" spans="1:11">
      <c r="A37" s="24">
        <v>10</v>
      </c>
      <c r="B37" s="25" t="s">
        <v>404</v>
      </c>
      <c r="D37" s="3">
        <v>2</v>
      </c>
      <c r="E37" s="27" t="s">
        <v>460</v>
      </c>
      <c r="H37" s="41" t="s">
        <v>619</v>
      </c>
      <c r="I37" s="115"/>
      <c r="J37" s="38">
        <v>7</v>
      </c>
      <c r="K37" t="s">
        <v>842</v>
      </c>
    </row>
    <row r="38" spans="1:11">
      <c r="A38" s="24"/>
      <c r="B38" s="25"/>
      <c r="D38" s="3">
        <v>7</v>
      </c>
      <c r="E38" s="27" t="s">
        <v>461</v>
      </c>
      <c r="G38" s="21">
        <v>4</v>
      </c>
      <c r="H38" s="41" t="s">
        <v>674</v>
      </c>
      <c r="I38" s="115"/>
      <c r="J38" s="38">
        <v>8</v>
      </c>
      <c r="K38" t="s">
        <v>843</v>
      </c>
    </row>
    <row r="39" spans="1:11">
      <c r="A39" s="24"/>
      <c r="B39" s="25" t="s">
        <v>416</v>
      </c>
      <c r="D39" s="3">
        <v>4</v>
      </c>
      <c r="E39" s="27" t="s">
        <v>453</v>
      </c>
      <c r="G39" s="21">
        <v>5</v>
      </c>
      <c r="H39" s="41" t="s">
        <v>679</v>
      </c>
      <c r="I39" s="115"/>
      <c r="J39" s="38"/>
    </row>
    <row r="40" spans="1:11">
      <c r="A40" s="24">
        <v>1</v>
      </c>
      <c r="B40" s="25" t="s">
        <v>142</v>
      </c>
      <c r="E40" s="27"/>
      <c r="G40" s="21">
        <v>5</v>
      </c>
      <c r="H40" s="41" t="s">
        <v>680</v>
      </c>
      <c r="I40" s="115"/>
      <c r="J40" s="38"/>
      <c r="K40" t="s">
        <v>658</v>
      </c>
    </row>
    <row r="41" spans="1:11">
      <c r="A41" s="24">
        <v>2</v>
      </c>
      <c r="B41" s="25" t="s">
        <v>24</v>
      </c>
      <c r="E41" s="27" t="s">
        <v>462</v>
      </c>
      <c r="G41" s="21">
        <v>7</v>
      </c>
      <c r="H41" s="41" t="s">
        <v>681</v>
      </c>
      <c r="I41" s="115"/>
      <c r="J41" s="38">
        <v>1</v>
      </c>
      <c r="K41" t="s">
        <v>832</v>
      </c>
    </row>
    <row r="42" spans="1:11">
      <c r="A42" s="24">
        <v>4</v>
      </c>
      <c r="B42" s="25" t="s">
        <v>25</v>
      </c>
      <c r="D42" s="3">
        <v>6</v>
      </c>
      <c r="E42" s="27" t="s">
        <v>457</v>
      </c>
      <c r="G42" s="21">
        <v>7</v>
      </c>
      <c r="H42" s="41" t="s">
        <v>682</v>
      </c>
      <c r="I42" s="115"/>
      <c r="J42" s="38">
        <v>4</v>
      </c>
      <c r="K42" t="s">
        <v>844</v>
      </c>
    </row>
    <row r="43" spans="1:11">
      <c r="A43" s="24">
        <v>5</v>
      </c>
      <c r="B43" s="25" t="s">
        <v>907</v>
      </c>
      <c r="D43" s="3">
        <v>7</v>
      </c>
      <c r="E43" s="27" t="s">
        <v>463</v>
      </c>
      <c r="H43" s="41"/>
      <c r="I43" s="115"/>
      <c r="J43" s="38">
        <v>7</v>
      </c>
      <c r="K43" t="s">
        <v>845</v>
      </c>
    </row>
    <row r="44" spans="1:11">
      <c r="A44" s="24">
        <v>9</v>
      </c>
      <c r="B44" s="25" t="s">
        <v>406</v>
      </c>
      <c r="D44" s="3">
        <v>7</v>
      </c>
      <c r="E44" s="27" t="s">
        <v>466</v>
      </c>
      <c r="H44" s="41" t="s">
        <v>620</v>
      </c>
      <c r="I44" s="115"/>
      <c r="J44" s="38">
        <v>10</v>
      </c>
      <c r="K44" t="s">
        <v>846</v>
      </c>
    </row>
    <row r="45" spans="1:11">
      <c r="A45" s="24">
        <v>9</v>
      </c>
      <c r="B45" s="25" t="s">
        <v>134</v>
      </c>
      <c r="D45" s="3">
        <v>7</v>
      </c>
      <c r="E45" s="27" t="s">
        <v>461</v>
      </c>
      <c r="G45" s="21">
        <v>5</v>
      </c>
      <c r="H45" s="41" t="s">
        <v>683</v>
      </c>
      <c r="I45" s="115"/>
      <c r="J45" s="38">
        <v>2</v>
      </c>
      <c r="K45" t="s">
        <v>837</v>
      </c>
    </row>
    <row r="46" spans="1:11">
      <c r="A46" s="24">
        <v>10</v>
      </c>
      <c r="B46" s="25" t="s">
        <v>407</v>
      </c>
      <c r="D46" s="3">
        <v>4</v>
      </c>
      <c r="E46" s="27" t="s">
        <v>453</v>
      </c>
      <c r="G46" s="21">
        <v>5</v>
      </c>
      <c r="H46" s="41" t="s">
        <v>684</v>
      </c>
      <c r="I46" s="115"/>
      <c r="J46" s="38">
        <v>6</v>
      </c>
      <c r="K46" t="s">
        <v>847</v>
      </c>
    </row>
    <row r="47" spans="1:11">
      <c r="A47" s="24"/>
      <c r="B47" s="25"/>
      <c r="D47" s="3">
        <v>5</v>
      </c>
      <c r="E47" s="27" t="s">
        <v>464</v>
      </c>
      <c r="G47" s="21">
        <v>7</v>
      </c>
      <c r="H47" s="41" t="s">
        <v>685</v>
      </c>
      <c r="I47" s="115"/>
      <c r="J47" s="38"/>
    </row>
    <row r="48" spans="1:11">
      <c r="A48" s="24"/>
      <c r="B48" s="25" t="s">
        <v>415</v>
      </c>
      <c r="D48" s="3">
        <v>10</v>
      </c>
      <c r="E48" s="27" t="s">
        <v>465</v>
      </c>
      <c r="G48" s="21">
        <v>5</v>
      </c>
      <c r="H48" s="41" t="s">
        <v>686</v>
      </c>
      <c r="I48" s="115"/>
      <c r="J48" s="38"/>
      <c r="K48" t="s">
        <v>659</v>
      </c>
    </row>
    <row r="49" spans="1:11">
      <c r="A49" s="24">
        <v>6</v>
      </c>
      <c r="B49" s="25" t="s">
        <v>408</v>
      </c>
      <c r="E49" s="27"/>
      <c r="G49" s="21">
        <v>5</v>
      </c>
      <c r="H49" s="41" t="s">
        <v>687</v>
      </c>
      <c r="I49" s="115"/>
      <c r="J49" s="38">
        <v>1</v>
      </c>
      <c r="K49" t="s">
        <v>848</v>
      </c>
    </row>
    <row r="50" spans="1:11">
      <c r="A50" s="24">
        <v>9</v>
      </c>
      <c r="B50" s="25" t="s">
        <v>409</v>
      </c>
      <c r="E50" s="27" t="s">
        <v>471</v>
      </c>
      <c r="G50" s="21">
        <v>9</v>
      </c>
      <c r="H50" s="41" t="s">
        <v>688</v>
      </c>
      <c r="I50" s="115"/>
      <c r="J50" s="38">
        <v>5</v>
      </c>
      <c r="K50" t="s">
        <v>849</v>
      </c>
    </row>
    <row r="51" spans="1:11">
      <c r="A51" s="24">
        <v>1</v>
      </c>
      <c r="B51" s="25" t="s">
        <v>410</v>
      </c>
      <c r="D51" s="3">
        <v>5</v>
      </c>
      <c r="E51" s="27" t="s">
        <v>467</v>
      </c>
      <c r="H51" s="41"/>
      <c r="I51" s="115"/>
      <c r="J51" s="38">
        <v>10</v>
      </c>
      <c r="K51" t="s">
        <v>852</v>
      </c>
    </row>
    <row r="52" spans="1:11">
      <c r="A52" s="24">
        <v>4</v>
      </c>
      <c r="B52" s="25" t="s">
        <v>411</v>
      </c>
      <c r="D52" s="3">
        <v>6</v>
      </c>
      <c r="E52" s="27" t="s">
        <v>457</v>
      </c>
      <c r="H52" s="41" t="s">
        <v>621</v>
      </c>
      <c r="I52" s="115"/>
      <c r="J52" s="38">
        <v>8</v>
      </c>
      <c r="K52" t="s">
        <v>850</v>
      </c>
    </row>
    <row r="53" spans="1:11">
      <c r="A53" s="24">
        <v>7</v>
      </c>
      <c r="B53" s="25" t="s">
        <v>412</v>
      </c>
      <c r="D53" s="3">
        <v>7</v>
      </c>
      <c r="E53" s="27" t="s">
        <v>468</v>
      </c>
      <c r="G53" s="21">
        <v>1</v>
      </c>
      <c r="H53" s="41" t="s">
        <v>142</v>
      </c>
      <c r="I53" s="115"/>
      <c r="J53" s="38">
        <v>7</v>
      </c>
      <c r="K53" t="s">
        <v>851</v>
      </c>
    </row>
    <row r="54" spans="1:11">
      <c r="A54" s="24">
        <v>5</v>
      </c>
      <c r="B54" s="25" t="s">
        <v>413</v>
      </c>
      <c r="D54" s="3">
        <v>8</v>
      </c>
      <c r="E54" s="27" t="s">
        <v>370</v>
      </c>
      <c r="G54" s="21">
        <v>2</v>
      </c>
      <c r="H54" s="41" t="s">
        <v>689</v>
      </c>
      <c r="I54" s="115"/>
      <c r="J54" s="38">
        <v>6</v>
      </c>
      <c r="K54" t="s">
        <v>53</v>
      </c>
    </row>
    <row r="55" spans="1:11">
      <c r="A55" s="24"/>
      <c r="B55" s="25"/>
      <c r="D55" s="3">
        <v>7</v>
      </c>
      <c r="E55" s="27" t="s">
        <v>469</v>
      </c>
      <c r="G55" s="21">
        <v>7</v>
      </c>
      <c r="H55" s="41" t="s">
        <v>690</v>
      </c>
      <c r="I55" s="115"/>
    </row>
    <row r="56" spans="1:11">
      <c r="A56" s="24"/>
      <c r="B56" s="25" t="s">
        <v>414</v>
      </c>
      <c r="D56" s="3">
        <v>7</v>
      </c>
      <c r="E56" s="27" t="s">
        <v>470</v>
      </c>
      <c r="G56" s="21">
        <v>6</v>
      </c>
      <c r="H56" s="41" t="s">
        <v>53</v>
      </c>
      <c r="I56" s="115"/>
      <c r="J56" s="40">
        <v>2019</v>
      </c>
      <c r="K56" t="s">
        <v>661</v>
      </c>
    </row>
    <row r="57" spans="1:11">
      <c r="A57" s="24">
        <v>1</v>
      </c>
      <c r="B57" s="25" t="s">
        <v>410</v>
      </c>
      <c r="D57" s="3">
        <v>4</v>
      </c>
      <c r="E57" s="27" t="s">
        <v>453</v>
      </c>
      <c r="G57" s="21">
        <v>5</v>
      </c>
      <c r="H57" s="41" t="s">
        <v>691</v>
      </c>
      <c r="I57" s="115"/>
      <c r="J57" s="38">
        <v>6</v>
      </c>
      <c r="K57" t="s">
        <v>853</v>
      </c>
    </row>
    <row r="58" spans="1:11">
      <c r="A58" s="24">
        <v>5</v>
      </c>
      <c r="B58" s="25" t="s">
        <v>417</v>
      </c>
      <c r="E58" s="27"/>
      <c r="H58" s="41"/>
      <c r="I58" s="115"/>
      <c r="J58" s="38">
        <v>5</v>
      </c>
      <c r="K58" t="s">
        <v>854</v>
      </c>
    </row>
    <row r="59" spans="1:11">
      <c r="A59" s="24">
        <v>10</v>
      </c>
      <c r="B59" s="25" t="s">
        <v>418</v>
      </c>
      <c r="E59" s="27" t="s">
        <v>476</v>
      </c>
      <c r="H59" s="41" t="s">
        <v>622</v>
      </c>
      <c r="I59" s="115"/>
      <c r="J59" s="38">
        <v>8</v>
      </c>
      <c r="K59" t="s">
        <v>856</v>
      </c>
    </row>
    <row r="60" spans="1:11">
      <c r="A60" s="24">
        <v>2</v>
      </c>
      <c r="B60" s="25" t="s">
        <v>419</v>
      </c>
      <c r="D60" s="3">
        <v>1</v>
      </c>
      <c r="E60" s="27" t="s">
        <v>472</v>
      </c>
      <c r="G60" s="21">
        <v>10</v>
      </c>
      <c r="H60" s="41" t="s">
        <v>692</v>
      </c>
      <c r="I60" s="115"/>
      <c r="J60" s="38">
        <v>7</v>
      </c>
      <c r="K60" t="s">
        <v>855</v>
      </c>
    </row>
    <row r="61" spans="1:11">
      <c r="A61" s="24">
        <v>5</v>
      </c>
      <c r="B61" s="25" t="s">
        <v>908</v>
      </c>
      <c r="D61" s="3">
        <v>5</v>
      </c>
      <c r="E61" s="27" t="s">
        <v>467</v>
      </c>
      <c r="G61" s="21">
        <v>4</v>
      </c>
      <c r="H61" s="41" t="s">
        <v>693</v>
      </c>
      <c r="I61" s="115"/>
      <c r="J61" s="38">
        <v>2</v>
      </c>
      <c r="K61" t="s">
        <v>460</v>
      </c>
    </row>
    <row r="62" spans="1:11">
      <c r="A62" s="24">
        <v>4</v>
      </c>
      <c r="B62" s="25" t="s">
        <v>420</v>
      </c>
      <c r="D62" s="3">
        <v>7</v>
      </c>
      <c r="E62" s="27" t="s">
        <v>473</v>
      </c>
      <c r="G62" s="21">
        <v>5</v>
      </c>
      <c r="H62" s="41" t="s">
        <v>691</v>
      </c>
      <c r="I62" s="115"/>
      <c r="J62" s="38">
        <v>9</v>
      </c>
      <c r="K62" t="s">
        <v>857</v>
      </c>
    </row>
    <row r="63" spans="1:11">
      <c r="A63" s="24"/>
      <c r="B63" s="25"/>
      <c r="D63" s="3">
        <v>4</v>
      </c>
      <c r="E63" s="27" t="s">
        <v>474</v>
      </c>
      <c r="G63" s="21">
        <v>1</v>
      </c>
      <c r="H63" s="41" t="s">
        <v>696</v>
      </c>
      <c r="I63" s="115"/>
      <c r="J63" s="38"/>
    </row>
    <row r="64" spans="1:11">
      <c r="A64" s="24"/>
      <c r="B64" s="25" t="s">
        <v>421</v>
      </c>
      <c r="D64" s="3">
        <v>8</v>
      </c>
      <c r="E64" s="27" t="s">
        <v>370</v>
      </c>
      <c r="G64" s="21">
        <v>5</v>
      </c>
      <c r="H64" s="41" t="s">
        <v>694</v>
      </c>
      <c r="I64" s="115"/>
      <c r="J64" s="38"/>
      <c r="K64" t="s">
        <v>662</v>
      </c>
    </row>
    <row r="65" spans="1:11">
      <c r="A65" s="24">
        <v>1</v>
      </c>
      <c r="B65" s="25" t="s">
        <v>410</v>
      </c>
      <c r="D65" s="3">
        <v>3</v>
      </c>
      <c r="E65" s="27" t="s">
        <v>475</v>
      </c>
      <c r="G65" s="21">
        <v>7</v>
      </c>
      <c r="H65" s="41" t="s">
        <v>695</v>
      </c>
      <c r="I65" s="115"/>
      <c r="J65" s="38">
        <v>2</v>
      </c>
      <c r="K65" t="s">
        <v>858</v>
      </c>
    </row>
    <row r="66" spans="1:11">
      <c r="A66" s="24">
        <v>7</v>
      </c>
      <c r="B66" s="25" t="s">
        <v>44</v>
      </c>
      <c r="D66" s="3">
        <v>4</v>
      </c>
      <c r="E66" s="27" t="s">
        <v>453</v>
      </c>
      <c r="G66" s="21">
        <v>2</v>
      </c>
      <c r="H66" s="41" t="s">
        <v>697</v>
      </c>
      <c r="I66" s="115"/>
      <c r="J66" s="38">
        <v>2</v>
      </c>
      <c r="K66" t="s">
        <v>859</v>
      </c>
    </row>
    <row r="67" spans="1:11">
      <c r="A67" s="24">
        <v>5</v>
      </c>
      <c r="B67" s="25" t="s">
        <v>422</v>
      </c>
      <c r="E67" s="27"/>
      <c r="H67" s="41"/>
      <c r="I67" s="115"/>
      <c r="J67" s="38">
        <v>2</v>
      </c>
      <c r="K67" t="s">
        <v>860</v>
      </c>
    </row>
    <row r="68" spans="1:11">
      <c r="A68" s="24">
        <v>5</v>
      </c>
      <c r="B68" s="25" t="s">
        <v>423</v>
      </c>
      <c r="E68" s="27" t="s">
        <v>477</v>
      </c>
      <c r="H68" s="41" t="s">
        <v>623</v>
      </c>
      <c r="I68" s="115"/>
      <c r="J68" s="38">
        <v>7</v>
      </c>
      <c r="K68" t="s">
        <v>861</v>
      </c>
    </row>
    <row r="69" spans="1:11">
      <c r="A69" s="24">
        <v>3</v>
      </c>
      <c r="B69" s="25" t="s">
        <v>424</v>
      </c>
      <c r="D69" s="3">
        <v>1</v>
      </c>
      <c r="E69" s="27" t="s">
        <v>472</v>
      </c>
      <c r="G69" s="21">
        <v>1</v>
      </c>
      <c r="H69" s="41" t="s">
        <v>142</v>
      </c>
      <c r="I69" s="115"/>
      <c r="J69" s="38">
        <v>5</v>
      </c>
      <c r="K69" t="s">
        <v>862</v>
      </c>
    </row>
    <row r="70" spans="1:11">
      <c r="A70" s="24">
        <v>2</v>
      </c>
      <c r="B70" s="25" t="s">
        <v>425</v>
      </c>
      <c r="D70" s="3">
        <v>7</v>
      </c>
      <c r="E70" s="27" t="s">
        <v>479</v>
      </c>
      <c r="G70" s="21">
        <v>6</v>
      </c>
      <c r="H70" s="41" t="s">
        <v>698</v>
      </c>
      <c r="I70" s="115"/>
      <c r="J70" s="38">
        <v>5</v>
      </c>
      <c r="K70" t="s">
        <v>863</v>
      </c>
    </row>
    <row r="71" spans="1:11">
      <c r="A71" s="24">
        <v>2</v>
      </c>
      <c r="B71" s="25" t="s">
        <v>426</v>
      </c>
      <c r="D71" s="3">
        <v>4</v>
      </c>
      <c r="E71" s="27" t="s">
        <v>453</v>
      </c>
      <c r="G71" s="21">
        <v>5</v>
      </c>
      <c r="H71" s="41" t="s">
        <v>699</v>
      </c>
      <c r="I71" s="115"/>
      <c r="J71" s="38">
        <v>4</v>
      </c>
      <c r="K71" t="s">
        <v>159</v>
      </c>
    </row>
    <row r="72" spans="1:11">
      <c r="A72" s="24">
        <v>6</v>
      </c>
      <c r="B72" s="25" t="s">
        <v>427</v>
      </c>
      <c r="D72" s="3">
        <v>5</v>
      </c>
      <c r="E72" s="27" t="s">
        <v>480</v>
      </c>
      <c r="G72" s="21">
        <v>9</v>
      </c>
      <c r="H72" s="41" t="s">
        <v>700</v>
      </c>
      <c r="I72" s="115"/>
      <c r="J72" s="38"/>
    </row>
    <row r="73" spans="1:11">
      <c r="A73" s="24"/>
      <c r="B73" s="25"/>
      <c r="D73" s="3">
        <v>3</v>
      </c>
      <c r="E73" s="27" t="s">
        <v>481</v>
      </c>
      <c r="G73" s="21">
        <v>5</v>
      </c>
      <c r="H73" s="41" t="s">
        <v>701</v>
      </c>
      <c r="I73" s="115"/>
      <c r="J73" s="38"/>
      <c r="K73" t="s">
        <v>663</v>
      </c>
    </row>
    <row r="74" spans="1:11">
      <c r="A74" s="24"/>
      <c r="B74" s="25" t="s">
        <v>428</v>
      </c>
      <c r="D74" s="3">
        <v>4</v>
      </c>
      <c r="E74" s="27" t="s">
        <v>482</v>
      </c>
      <c r="G74" s="21">
        <v>10</v>
      </c>
      <c r="H74" s="41" t="s">
        <v>702</v>
      </c>
      <c r="I74" s="115"/>
      <c r="J74" s="38">
        <v>1</v>
      </c>
      <c r="K74" t="s">
        <v>864</v>
      </c>
    </row>
    <row r="75" spans="1:11">
      <c r="A75" s="24">
        <v>1</v>
      </c>
      <c r="B75" s="25" t="s">
        <v>142</v>
      </c>
      <c r="D75" s="3">
        <v>6</v>
      </c>
      <c r="E75" s="27" t="s">
        <v>483</v>
      </c>
      <c r="H75" s="41"/>
      <c r="I75" s="115"/>
      <c r="J75" s="38">
        <v>1</v>
      </c>
      <c r="K75" t="s">
        <v>865</v>
      </c>
    </row>
    <row r="76" spans="1:11">
      <c r="A76" s="24">
        <v>5</v>
      </c>
      <c r="B76" s="25" t="s">
        <v>429</v>
      </c>
      <c r="E76" s="27"/>
      <c r="H76" s="41" t="s">
        <v>624</v>
      </c>
      <c r="I76" s="115"/>
      <c r="J76" s="38">
        <v>4</v>
      </c>
      <c r="K76" t="s">
        <v>866</v>
      </c>
    </row>
    <row r="77" spans="1:11">
      <c r="A77" s="24">
        <v>2</v>
      </c>
      <c r="B77" s="25" t="s">
        <v>430</v>
      </c>
      <c r="E77" s="27" t="s">
        <v>478</v>
      </c>
      <c r="G77" s="21">
        <v>1</v>
      </c>
      <c r="H77" s="41" t="s">
        <v>142</v>
      </c>
      <c r="I77" s="115"/>
      <c r="J77" s="38">
        <v>5</v>
      </c>
      <c r="K77" t="s">
        <v>867</v>
      </c>
    </row>
    <row r="78" spans="1:11">
      <c r="A78" s="24">
        <v>2</v>
      </c>
      <c r="B78" s="25" t="s">
        <v>431</v>
      </c>
      <c r="D78" s="3">
        <v>1</v>
      </c>
      <c r="E78" s="27" t="s">
        <v>472</v>
      </c>
      <c r="G78" s="21">
        <v>9</v>
      </c>
      <c r="H78" s="41" t="s">
        <v>700</v>
      </c>
      <c r="I78" s="115"/>
      <c r="J78" s="38">
        <v>5</v>
      </c>
      <c r="K78" t="s">
        <v>868</v>
      </c>
    </row>
    <row r="79" spans="1:11">
      <c r="A79" s="24">
        <v>7</v>
      </c>
      <c r="B79" s="25" t="s">
        <v>3</v>
      </c>
      <c r="D79" s="3">
        <v>6</v>
      </c>
      <c r="E79" s="27" t="s">
        <v>484</v>
      </c>
      <c r="G79" s="21">
        <v>4</v>
      </c>
      <c r="H79" s="41" t="s">
        <v>703</v>
      </c>
      <c r="I79" s="115"/>
      <c r="J79" s="38">
        <v>2</v>
      </c>
      <c r="K79" t="s">
        <v>869</v>
      </c>
    </row>
    <row r="80" spans="1:11">
      <c r="A80" s="24">
        <v>6</v>
      </c>
      <c r="B80" s="25" t="s">
        <v>432</v>
      </c>
      <c r="D80" s="3">
        <v>10</v>
      </c>
      <c r="E80" s="27" t="s">
        <v>485</v>
      </c>
      <c r="G80" s="21">
        <v>5</v>
      </c>
      <c r="H80" s="41" t="s">
        <v>704</v>
      </c>
      <c r="I80" s="115"/>
      <c r="J80" s="38"/>
    </row>
    <row r="81" spans="1:11">
      <c r="A81" s="24">
        <v>2</v>
      </c>
      <c r="B81" s="25" t="s">
        <v>433</v>
      </c>
      <c r="D81" s="3">
        <v>4</v>
      </c>
      <c r="E81" s="27" t="s">
        <v>453</v>
      </c>
      <c r="G81" s="21">
        <v>6</v>
      </c>
      <c r="H81" s="41" t="s">
        <v>705</v>
      </c>
      <c r="I81" s="115"/>
      <c r="J81" s="40">
        <v>2021</v>
      </c>
      <c r="K81" t="s">
        <v>654</v>
      </c>
    </row>
    <row r="82" spans="1:11">
      <c r="A82" s="24"/>
      <c r="B82" s="25"/>
      <c r="D82" s="3">
        <v>5</v>
      </c>
      <c r="E82" s="27" t="s">
        <v>486</v>
      </c>
      <c r="G82" s="21">
        <v>5</v>
      </c>
      <c r="H82" s="41" t="s">
        <v>706</v>
      </c>
      <c r="I82" s="115"/>
      <c r="J82" s="38">
        <v>4</v>
      </c>
      <c r="K82" t="s">
        <v>870</v>
      </c>
    </row>
    <row r="83" spans="1:11">
      <c r="A83" s="24"/>
      <c r="B83" s="25" t="s">
        <v>439</v>
      </c>
      <c r="D83" s="3">
        <v>9</v>
      </c>
      <c r="E83" s="27" t="s">
        <v>487</v>
      </c>
      <c r="H83" s="41"/>
      <c r="I83" s="115"/>
      <c r="J83" s="38">
        <v>9</v>
      </c>
      <c r="K83" t="s">
        <v>871</v>
      </c>
    </row>
    <row r="84" spans="1:11">
      <c r="A84" s="24">
        <v>1</v>
      </c>
      <c r="B84" s="25" t="s">
        <v>142</v>
      </c>
      <c r="D84" s="3">
        <v>7</v>
      </c>
      <c r="E84" s="27" t="s">
        <v>488</v>
      </c>
      <c r="H84" s="41" t="s">
        <v>625</v>
      </c>
      <c r="I84" s="115"/>
      <c r="J84" s="38">
        <v>7</v>
      </c>
      <c r="K84" t="s">
        <v>872</v>
      </c>
    </row>
    <row r="85" spans="1:11">
      <c r="A85" s="24">
        <v>5</v>
      </c>
      <c r="B85" s="25" t="s">
        <v>309</v>
      </c>
      <c r="E85" s="27"/>
      <c r="G85" s="21">
        <v>1</v>
      </c>
      <c r="H85" s="41" t="s">
        <v>707</v>
      </c>
      <c r="I85" s="115"/>
      <c r="J85" s="38">
        <v>7</v>
      </c>
      <c r="K85" t="s">
        <v>873</v>
      </c>
    </row>
    <row r="86" spans="1:11">
      <c r="A86" s="24">
        <v>5</v>
      </c>
      <c r="B86" s="25" t="s">
        <v>435</v>
      </c>
      <c r="D86" s="18">
        <v>2019</v>
      </c>
      <c r="E86" s="27" t="s">
        <v>489</v>
      </c>
      <c r="G86" s="21">
        <v>4</v>
      </c>
      <c r="H86" s="41" t="s">
        <v>708</v>
      </c>
      <c r="I86" s="115"/>
      <c r="J86" s="38">
        <v>2</v>
      </c>
      <c r="K86" t="s">
        <v>874</v>
      </c>
    </row>
    <row r="87" spans="1:11">
      <c r="A87" s="24">
        <v>3</v>
      </c>
      <c r="B87" s="25" t="s">
        <v>436</v>
      </c>
      <c r="D87" s="3">
        <v>6</v>
      </c>
      <c r="E87" s="27" t="s">
        <v>457</v>
      </c>
      <c r="G87" s="21">
        <v>7</v>
      </c>
      <c r="H87" s="41" t="s">
        <v>709</v>
      </c>
      <c r="I87" s="115"/>
      <c r="J87" s="38">
        <v>1</v>
      </c>
      <c r="K87" t="s">
        <v>832</v>
      </c>
    </row>
    <row r="88" spans="1:11">
      <c r="A88" s="24">
        <v>7</v>
      </c>
      <c r="B88" s="25" t="s">
        <v>437</v>
      </c>
      <c r="D88" s="3">
        <v>9</v>
      </c>
      <c r="E88" s="27" t="s">
        <v>487</v>
      </c>
      <c r="G88" s="21">
        <v>5</v>
      </c>
      <c r="H88" s="41" t="s">
        <v>710</v>
      </c>
      <c r="I88" s="115"/>
      <c r="J88" s="38">
        <v>5</v>
      </c>
      <c r="K88" t="s">
        <v>875</v>
      </c>
    </row>
    <row r="89" spans="1:11">
      <c r="A89" s="24">
        <v>4</v>
      </c>
      <c r="B89" s="25" t="s">
        <v>438</v>
      </c>
      <c r="D89" s="3">
        <v>5</v>
      </c>
      <c r="E89" s="27" t="s">
        <v>495</v>
      </c>
      <c r="G89" s="21">
        <v>5</v>
      </c>
      <c r="H89" s="41" t="s">
        <v>711</v>
      </c>
      <c r="I89" s="115"/>
      <c r="J89" s="38"/>
    </row>
    <row r="90" spans="1:11">
      <c r="A90" s="24"/>
      <c r="B90" s="25"/>
      <c r="D90" s="3">
        <v>8</v>
      </c>
      <c r="E90" s="27" t="s">
        <v>370</v>
      </c>
      <c r="G90" s="21">
        <v>5</v>
      </c>
      <c r="H90" s="41" t="s">
        <v>712</v>
      </c>
      <c r="I90" s="115"/>
      <c r="J90" s="38"/>
      <c r="K90" t="s">
        <v>664</v>
      </c>
    </row>
    <row r="91" spans="1:11">
      <c r="A91" s="24"/>
      <c r="B91" s="25" t="s">
        <v>440</v>
      </c>
      <c r="D91" s="3">
        <v>10</v>
      </c>
      <c r="E91" s="27" t="s">
        <v>496</v>
      </c>
      <c r="G91" s="21">
        <v>10</v>
      </c>
      <c r="H91" s="41" t="s">
        <v>713</v>
      </c>
      <c r="I91" s="115"/>
      <c r="J91" s="38">
        <v>5</v>
      </c>
      <c r="K91" t="s">
        <v>876</v>
      </c>
    </row>
    <row r="92" spans="1:11">
      <c r="A92" s="24">
        <v>1</v>
      </c>
      <c r="B92" s="25" t="s">
        <v>142</v>
      </c>
      <c r="D92" s="3">
        <v>1</v>
      </c>
      <c r="E92" s="27" t="s">
        <v>497</v>
      </c>
      <c r="H92" s="41"/>
      <c r="I92" s="115"/>
      <c r="J92" s="38">
        <v>2</v>
      </c>
      <c r="K92" t="s">
        <v>877</v>
      </c>
    </row>
    <row r="93" spans="1:11">
      <c r="A93" s="24">
        <v>2</v>
      </c>
      <c r="B93" s="25" t="s">
        <v>441</v>
      </c>
      <c r="E93" s="27"/>
      <c r="H93" s="41" t="s">
        <v>626</v>
      </c>
      <c r="I93" s="115"/>
      <c r="J93" s="38">
        <v>6</v>
      </c>
      <c r="K93" t="s">
        <v>878</v>
      </c>
    </row>
    <row r="94" spans="1:11">
      <c r="A94" s="24">
        <v>2</v>
      </c>
      <c r="B94" s="25" t="s">
        <v>442</v>
      </c>
      <c r="E94" s="27" t="s">
        <v>490</v>
      </c>
      <c r="G94" s="21">
        <v>1</v>
      </c>
      <c r="H94" s="41" t="s">
        <v>707</v>
      </c>
      <c r="I94" s="115"/>
      <c r="J94" s="38">
        <v>2</v>
      </c>
      <c r="K94" t="s">
        <v>879</v>
      </c>
    </row>
    <row r="95" spans="1:11">
      <c r="A95" s="24">
        <v>5</v>
      </c>
      <c r="B95" s="25" t="s">
        <v>50</v>
      </c>
      <c r="D95" s="3">
        <v>10</v>
      </c>
      <c r="E95" s="27" t="s">
        <v>498</v>
      </c>
      <c r="G95" s="21">
        <v>5</v>
      </c>
      <c r="H95" s="41" t="s">
        <v>422</v>
      </c>
      <c r="I95" s="115"/>
      <c r="J95" s="38">
        <v>7</v>
      </c>
      <c r="K95" t="s">
        <v>880</v>
      </c>
    </row>
    <row r="96" spans="1:11">
      <c r="A96" s="24">
        <v>9</v>
      </c>
      <c r="B96" s="25" t="s">
        <v>443</v>
      </c>
      <c r="D96" s="3">
        <v>5</v>
      </c>
      <c r="E96" s="27" t="s">
        <v>499</v>
      </c>
      <c r="G96" s="21">
        <v>5</v>
      </c>
      <c r="H96" s="41" t="s">
        <v>717</v>
      </c>
      <c r="I96" s="115"/>
      <c r="J96" s="38">
        <v>3</v>
      </c>
      <c r="K96" t="s">
        <v>881</v>
      </c>
    </row>
    <row r="97" spans="1:11">
      <c r="A97" s="24">
        <v>6</v>
      </c>
      <c r="B97" s="25" t="s">
        <v>909</v>
      </c>
      <c r="D97" s="3">
        <v>8</v>
      </c>
      <c r="E97" s="27" t="s">
        <v>370</v>
      </c>
      <c r="G97" s="21">
        <v>9</v>
      </c>
      <c r="H97" s="41" t="s">
        <v>714</v>
      </c>
      <c r="I97" s="115"/>
      <c r="J97" s="38">
        <v>5</v>
      </c>
      <c r="K97" t="s">
        <v>882</v>
      </c>
    </row>
    <row r="98" spans="1:11">
      <c r="A98" s="24"/>
      <c r="B98" s="25"/>
      <c r="D98" s="3">
        <v>7</v>
      </c>
      <c r="E98" s="27" t="s">
        <v>500</v>
      </c>
      <c r="G98" s="21">
        <v>4</v>
      </c>
      <c r="H98" s="41" t="s">
        <v>715</v>
      </c>
      <c r="I98" s="115"/>
      <c r="J98" s="38"/>
    </row>
    <row r="99" spans="1:11">
      <c r="A99" s="24"/>
      <c r="B99" s="25" t="s">
        <v>444</v>
      </c>
      <c r="D99" s="3">
        <v>3</v>
      </c>
      <c r="E99" s="27" t="s">
        <v>501</v>
      </c>
      <c r="G99" s="21">
        <v>5</v>
      </c>
      <c r="H99" s="41" t="s">
        <v>716</v>
      </c>
      <c r="I99" s="115"/>
      <c r="J99" s="38"/>
      <c r="K99" t="s">
        <v>665</v>
      </c>
    </row>
    <row r="100" spans="1:11">
      <c r="A100" s="24">
        <v>4</v>
      </c>
      <c r="B100" s="25" t="s">
        <v>445</v>
      </c>
      <c r="D100" s="3">
        <v>7</v>
      </c>
      <c r="E100" s="27" t="s">
        <v>470</v>
      </c>
      <c r="H100" s="41"/>
      <c r="I100" s="115"/>
      <c r="J100" s="38">
        <v>5</v>
      </c>
      <c r="K100" t="s">
        <v>883</v>
      </c>
    </row>
    <row r="101" spans="1:11">
      <c r="A101" s="24">
        <v>6</v>
      </c>
      <c r="B101" s="25" t="s">
        <v>53</v>
      </c>
      <c r="D101" s="3">
        <v>4</v>
      </c>
      <c r="E101" s="27" t="s">
        <v>453</v>
      </c>
      <c r="H101" s="41" t="s">
        <v>627</v>
      </c>
      <c r="I101" s="115"/>
      <c r="J101" s="38">
        <v>2</v>
      </c>
      <c r="K101" t="s">
        <v>884</v>
      </c>
    </row>
    <row r="102" spans="1:11">
      <c r="A102" s="24">
        <v>1</v>
      </c>
      <c r="B102" s="25" t="s">
        <v>60</v>
      </c>
      <c r="E102" s="27"/>
      <c r="G102" s="21">
        <v>1</v>
      </c>
      <c r="H102" s="41" t="s">
        <v>43</v>
      </c>
      <c r="I102" s="115"/>
      <c r="J102" s="38">
        <v>6</v>
      </c>
      <c r="K102" t="s">
        <v>885</v>
      </c>
    </row>
    <row r="103" spans="1:11">
      <c r="A103" s="24">
        <v>2</v>
      </c>
      <c r="B103" s="25" t="s">
        <v>61</v>
      </c>
      <c r="E103" s="27" t="s">
        <v>491</v>
      </c>
      <c r="G103" s="21">
        <v>9</v>
      </c>
      <c r="H103" s="41" t="s">
        <v>718</v>
      </c>
      <c r="I103" s="115"/>
      <c r="J103" s="38">
        <v>4</v>
      </c>
      <c r="K103" t="s">
        <v>886</v>
      </c>
    </row>
    <row r="104" spans="1:11">
      <c r="A104" s="24">
        <v>5</v>
      </c>
      <c r="B104" s="25" t="s">
        <v>446</v>
      </c>
      <c r="D104" s="3">
        <v>5</v>
      </c>
      <c r="E104" s="27" t="s">
        <v>456</v>
      </c>
      <c r="G104" s="21">
        <v>5</v>
      </c>
      <c r="H104" s="41" t="s">
        <v>719</v>
      </c>
      <c r="I104" s="115"/>
      <c r="J104" s="38">
        <v>3</v>
      </c>
      <c r="K104" t="s">
        <v>571</v>
      </c>
    </row>
    <row r="105" spans="1:11">
      <c r="A105" s="24">
        <v>9</v>
      </c>
      <c r="B105" s="25" t="s">
        <v>447</v>
      </c>
      <c r="D105" s="3">
        <v>6</v>
      </c>
      <c r="E105" s="27" t="s">
        <v>457</v>
      </c>
      <c r="G105" s="21">
        <v>4</v>
      </c>
      <c r="H105" s="41" t="s">
        <v>720</v>
      </c>
      <c r="I105" s="115"/>
      <c r="J105" s="38">
        <v>10</v>
      </c>
      <c r="K105" t="s">
        <v>887</v>
      </c>
    </row>
    <row r="106" spans="1:11">
      <c r="A106" s="24">
        <v>5</v>
      </c>
      <c r="B106" s="25" t="s">
        <v>64</v>
      </c>
      <c r="D106" s="3">
        <v>8</v>
      </c>
      <c r="E106" s="27" t="s">
        <v>370</v>
      </c>
      <c r="G106" s="21">
        <v>5</v>
      </c>
      <c r="H106" s="41" t="s">
        <v>721</v>
      </c>
      <c r="I106" s="115"/>
      <c r="J106" s="38">
        <v>5</v>
      </c>
      <c r="K106" t="s">
        <v>888</v>
      </c>
    </row>
    <row r="107" spans="1:11">
      <c r="A107" s="24"/>
      <c r="B107" s="25"/>
      <c r="D107" s="3">
        <v>7</v>
      </c>
      <c r="E107" s="27" t="s">
        <v>463</v>
      </c>
      <c r="G107" s="21">
        <v>10</v>
      </c>
      <c r="H107" s="41" t="s">
        <v>722</v>
      </c>
      <c r="I107" s="115"/>
      <c r="J107" s="38"/>
    </row>
    <row r="108" spans="1:11">
      <c r="A108" s="29">
        <v>2021</v>
      </c>
      <c r="B108" s="25" t="s">
        <v>381</v>
      </c>
      <c r="D108" s="3">
        <v>7</v>
      </c>
      <c r="E108" s="27" t="s">
        <v>470</v>
      </c>
      <c r="H108" s="41"/>
      <c r="I108" s="115"/>
      <c r="J108" s="38"/>
      <c r="K108" t="s">
        <v>666</v>
      </c>
    </row>
    <row r="109" spans="1:11">
      <c r="A109" s="30">
        <v>1</v>
      </c>
      <c r="B109" s="32" t="s">
        <v>0</v>
      </c>
      <c r="D109" s="3">
        <v>9</v>
      </c>
      <c r="E109" s="27" t="s">
        <v>502</v>
      </c>
      <c r="H109" s="41" t="s">
        <v>628</v>
      </c>
      <c r="I109" s="115"/>
      <c r="J109" s="38">
        <v>2</v>
      </c>
      <c r="K109" t="s">
        <v>889</v>
      </c>
    </row>
    <row r="110" spans="1:11">
      <c r="A110" s="30">
        <v>5</v>
      </c>
      <c r="B110" s="32" t="s">
        <v>1</v>
      </c>
      <c r="D110" s="3">
        <v>4</v>
      </c>
      <c r="E110" s="27" t="s">
        <v>453</v>
      </c>
      <c r="G110" s="21">
        <v>1</v>
      </c>
      <c r="H110" s="41" t="s">
        <v>43</v>
      </c>
      <c r="I110" s="115"/>
      <c r="J110" s="38">
        <v>3</v>
      </c>
      <c r="K110" t="s">
        <v>571</v>
      </c>
    </row>
    <row r="111" spans="1:11">
      <c r="A111" s="30">
        <v>2</v>
      </c>
      <c r="B111" s="32" t="s">
        <v>2</v>
      </c>
      <c r="E111" s="27"/>
      <c r="G111" s="21">
        <v>5</v>
      </c>
      <c r="H111" s="41" t="s">
        <v>723</v>
      </c>
      <c r="I111" s="115"/>
      <c r="J111" s="38">
        <v>5</v>
      </c>
      <c r="K111" t="s">
        <v>890</v>
      </c>
    </row>
    <row r="112" spans="1:11">
      <c r="A112" s="30">
        <v>7</v>
      </c>
      <c r="B112" s="32" t="s">
        <v>3</v>
      </c>
      <c r="E112" s="27" t="s">
        <v>492</v>
      </c>
      <c r="G112" s="21">
        <v>2</v>
      </c>
      <c r="H112" s="41" t="s">
        <v>724</v>
      </c>
      <c r="I112" s="115"/>
      <c r="J112" s="38">
        <v>5</v>
      </c>
      <c r="K112" t="s">
        <v>891</v>
      </c>
    </row>
    <row r="113" spans="1:11">
      <c r="A113" s="30">
        <v>5</v>
      </c>
      <c r="B113" s="32" t="s">
        <v>4</v>
      </c>
      <c r="D113" s="3">
        <v>6</v>
      </c>
      <c r="E113" s="27" t="s">
        <v>503</v>
      </c>
      <c r="G113" s="21">
        <v>4</v>
      </c>
      <c r="H113" s="41" t="s">
        <v>720</v>
      </c>
      <c r="I113" s="115"/>
      <c r="J113" s="38">
        <v>5</v>
      </c>
      <c r="K113" t="s">
        <v>892</v>
      </c>
    </row>
    <row r="114" spans="1:11">
      <c r="A114" s="30">
        <v>6</v>
      </c>
      <c r="B114" s="32" t="s">
        <v>5</v>
      </c>
      <c r="D114" s="3">
        <v>4</v>
      </c>
      <c r="E114" s="27" t="s">
        <v>453</v>
      </c>
      <c r="G114" s="21">
        <v>5</v>
      </c>
      <c r="H114" s="41" t="s">
        <v>725</v>
      </c>
      <c r="I114" s="115"/>
      <c r="J114" s="38">
        <v>4</v>
      </c>
      <c r="K114" t="s">
        <v>893</v>
      </c>
    </row>
    <row r="115" spans="1:11">
      <c r="A115" s="30">
        <v>2</v>
      </c>
      <c r="B115" s="32" t="s">
        <v>6</v>
      </c>
      <c r="D115" s="3">
        <v>5</v>
      </c>
      <c r="E115" s="27" t="s">
        <v>504</v>
      </c>
      <c r="G115" s="21">
        <v>6</v>
      </c>
      <c r="H115" s="41" t="s">
        <v>702</v>
      </c>
      <c r="I115" s="115"/>
      <c r="J115" s="38">
        <v>9</v>
      </c>
      <c r="K115" t="s">
        <v>894</v>
      </c>
    </row>
    <row r="116" spans="1:11">
      <c r="A116" s="30">
        <v>1</v>
      </c>
      <c r="B116" s="32" t="s">
        <v>7</v>
      </c>
      <c r="D116" s="3">
        <v>9</v>
      </c>
      <c r="E116" s="27" t="s">
        <v>505</v>
      </c>
      <c r="H116" s="41"/>
      <c r="I116" s="115"/>
      <c r="J116" s="38"/>
    </row>
    <row r="117" spans="1:11">
      <c r="A117" s="30">
        <v>2</v>
      </c>
      <c r="B117" s="32" t="s">
        <v>8</v>
      </c>
      <c r="D117" s="3">
        <v>6</v>
      </c>
      <c r="E117" s="27" t="s">
        <v>929</v>
      </c>
      <c r="H117" s="41" t="s">
        <v>629</v>
      </c>
      <c r="I117" s="115"/>
      <c r="J117" s="38"/>
      <c r="K117" t="s">
        <v>667</v>
      </c>
    </row>
    <row r="118" spans="1:11">
      <c r="A118" s="30">
        <v>1</v>
      </c>
      <c r="B118" s="32" t="s">
        <v>9</v>
      </c>
      <c r="E118" s="27"/>
      <c r="G118" s="21">
        <v>1</v>
      </c>
      <c r="H118" s="41" t="s">
        <v>43</v>
      </c>
      <c r="I118" s="115"/>
      <c r="J118" s="38">
        <v>1</v>
      </c>
      <c r="K118" t="s">
        <v>832</v>
      </c>
    </row>
    <row r="119" spans="1:11">
      <c r="A119" s="30">
        <v>1</v>
      </c>
      <c r="B119" s="32" t="s">
        <v>10</v>
      </c>
      <c r="E119" s="27" t="s">
        <v>493</v>
      </c>
      <c r="G119" s="21">
        <v>5</v>
      </c>
      <c r="H119" s="41" t="s">
        <v>726</v>
      </c>
      <c r="I119" s="115"/>
      <c r="J119" s="38">
        <v>2</v>
      </c>
      <c r="K119" t="s">
        <v>895</v>
      </c>
    </row>
    <row r="120" spans="1:11">
      <c r="A120" s="30">
        <v>6</v>
      </c>
      <c r="B120" s="32" t="s">
        <v>5</v>
      </c>
      <c r="D120" s="3">
        <v>6</v>
      </c>
      <c r="E120" s="27" t="s">
        <v>506</v>
      </c>
      <c r="G120" s="21">
        <v>5</v>
      </c>
      <c r="H120" s="41" t="s">
        <v>727</v>
      </c>
      <c r="I120" s="115"/>
      <c r="J120" s="38">
        <v>8</v>
      </c>
      <c r="K120" t="s">
        <v>896</v>
      </c>
    </row>
    <row r="121" spans="1:11">
      <c r="A121" s="30">
        <v>9</v>
      </c>
      <c r="B121" s="32" t="s">
        <v>11</v>
      </c>
      <c r="D121" s="3">
        <v>5</v>
      </c>
      <c r="E121" s="27" t="s">
        <v>507</v>
      </c>
      <c r="G121" s="21">
        <v>7</v>
      </c>
      <c r="H121" s="41" t="s">
        <v>728</v>
      </c>
      <c r="I121" s="115"/>
      <c r="J121" s="38">
        <v>6</v>
      </c>
      <c r="K121" t="s">
        <v>897</v>
      </c>
    </row>
    <row r="122" spans="1:11">
      <c r="A122" s="30">
        <v>10</v>
      </c>
      <c r="B122" s="32" t="s">
        <v>393</v>
      </c>
      <c r="D122" s="3">
        <v>1</v>
      </c>
      <c r="E122" s="27" t="s">
        <v>508</v>
      </c>
      <c r="G122" s="21">
        <v>1</v>
      </c>
      <c r="H122" s="41" t="s">
        <v>729</v>
      </c>
      <c r="I122" s="115"/>
      <c r="J122" s="38">
        <v>10</v>
      </c>
      <c r="K122" t="s">
        <v>898</v>
      </c>
    </row>
    <row r="123" spans="1:11">
      <c r="A123" s="30">
        <v>8</v>
      </c>
      <c r="B123" s="32" t="s">
        <v>12</v>
      </c>
      <c r="D123" s="3">
        <v>5</v>
      </c>
      <c r="E123" s="27" t="s">
        <v>509</v>
      </c>
      <c r="G123" s="21">
        <v>5</v>
      </c>
      <c r="H123" s="41" t="s">
        <v>730</v>
      </c>
      <c r="I123" s="115"/>
      <c r="J123" s="38">
        <v>5</v>
      </c>
      <c r="K123" t="s">
        <v>50</v>
      </c>
    </row>
    <row r="124" spans="1:11">
      <c r="A124" s="30">
        <v>5</v>
      </c>
      <c r="B124" s="32" t="s">
        <v>13</v>
      </c>
      <c r="D124" s="3">
        <v>9</v>
      </c>
      <c r="E124" s="27" t="s">
        <v>510</v>
      </c>
      <c r="H124" s="41"/>
      <c r="I124" s="115"/>
      <c r="J124" s="38"/>
    </row>
    <row r="125" spans="1:11">
      <c r="A125" s="30">
        <v>6</v>
      </c>
      <c r="B125" s="32" t="s">
        <v>14</v>
      </c>
      <c r="D125" s="3">
        <v>7</v>
      </c>
      <c r="E125" s="27" t="s">
        <v>470</v>
      </c>
      <c r="H125" s="41" t="s">
        <v>641</v>
      </c>
      <c r="I125" s="115"/>
      <c r="J125" s="38"/>
      <c r="K125" t="s">
        <v>668</v>
      </c>
    </row>
    <row r="126" spans="1:11">
      <c r="A126" s="30">
        <v>7</v>
      </c>
      <c r="B126" s="32" t="s">
        <v>15</v>
      </c>
      <c r="D126" s="3">
        <v>10</v>
      </c>
      <c r="E126" s="27" t="s">
        <v>511</v>
      </c>
      <c r="G126" s="21">
        <v>1</v>
      </c>
      <c r="H126" s="41" t="s">
        <v>43</v>
      </c>
      <c r="I126" s="115"/>
      <c r="J126" s="38">
        <v>1</v>
      </c>
      <c r="K126" t="s">
        <v>899</v>
      </c>
    </row>
    <row r="127" spans="1:11">
      <c r="A127" s="30">
        <v>4</v>
      </c>
      <c r="B127" s="32" t="s">
        <v>16</v>
      </c>
      <c r="E127" s="27"/>
      <c r="G127" s="21">
        <v>5</v>
      </c>
      <c r="H127" s="41" t="s">
        <v>731</v>
      </c>
      <c r="I127" s="115"/>
      <c r="J127" s="38">
        <v>9</v>
      </c>
      <c r="K127" t="s">
        <v>900</v>
      </c>
    </row>
    <row r="128" spans="1:11">
      <c r="A128" s="30">
        <v>7</v>
      </c>
      <c r="B128" s="32" t="s">
        <v>17</v>
      </c>
      <c r="E128" s="27" t="s">
        <v>494</v>
      </c>
      <c r="G128" s="21">
        <v>5</v>
      </c>
      <c r="H128" s="41" t="s">
        <v>732</v>
      </c>
      <c r="I128" s="115"/>
      <c r="J128" s="38">
        <v>3</v>
      </c>
      <c r="K128" t="s">
        <v>901</v>
      </c>
    </row>
    <row r="129" spans="1:11">
      <c r="A129" s="30">
        <v>1</v>
      </c>
      <c r="B129" s="32" t="s">
        <v>18</v>
      </c>
      <c r="D129" s="3">
        <v>6</v>
      </c>
      <c r="E129" s="27" t="s">
        <v>512</v>
      </c>
      <c r="G129" s="21">
        <v>6</v>
      </c>
      <c r="H129" s="41" t="s">
        <v>733</v>
      </c>
      <c r="I129" s="115"/>
      <c r="J129" s="38">
        <v>4</v>
      </c>
      <c r="K129" t="s">
        <v>902</v>
      </c>
    </row>
    <row r="130" spans="1:11">
      <c r="A130" s="30">
        <v>1</v>
      </c>
      <c r="B130" s="32" t="s">
        <v>19</v>
      </c>
      <c r="D130" s="3">
        <v>9</v>
      </c>
      <c r="E130" s="27" t="s">
        <v>513</v>
      </c>
      <c r="G130" s="21">
        <v>4</v>
      </c>
      <c r="H130" s="41" t="s">
        <v>734</v>
      </c>
      <c r="I130" s="115"/>
      <c r="J130" s="38">
        <v>6</v>
      </c>
      <c r="K130" t="s">
        <v>903</v>
      </c>
    </row>
    <row r="131" spans="1:11">
      <c r="A131" s="30">
        <v>7</v>
      </c>
      <c r="B131" s="32" t="s">
        <v>23</v>
      </c>
      <c r="D131" s="3">
        <v>7</v>
      </c>
      <c r="E131" s="27" t="s">
        <v>514</v>
      </c>
      <c r="G131" s="21">
        <v>7</v>
      </c>
      <c r="H131" s="41" t="s">
        <v>735</v>
      </c>
      <c r="I131" s="115"/>
      <c r="J131" s="38"/>
    </row>
    <row r="132" spans="1:11">
      <c r="A132" s="30">
        <v>4</v>
      </c>
      <c r="B132" s="32" t="s">
        <v>20</v>
      </c>
      <c r="D132" s="3">
        <v>8</v>
      </c>
      <c r="E132" s="27" t="s">
        <v>515</v>
      </c>
      <c r="H132" s="41"/>
      <c r="I132" s="115"/>
      <c r="J132" s="38"/>
    </row>
    <row r="133" spans="1:11">
      <c r="A133" s="30">
        <v>7</v>
      </c>
      <c r="B133" s="32" t="s">
        <v>21</v>
      </c>
      <c r="D133" s="3">
        <v>5</v>
      </c>
      <c r="E133" s="27" t="s">
        <v>516</v>
      </c>
      <c r="H133" s="41" t="s">
        <v>642</v>
      </c>
      <c r="I133" s="115"/>
      <c r="J133" s="38"/>
    </row>
    <row r="134" spans="1:11">
      <c r="A134" s="30">
        <v>10</v>
      </c>
      <c r="B134" s="32" t="s">
        <v>22</v>
      </c>
      <c r="D134" s="3">
        <v>1</v>
      </c>
      <c r="E134" s="27" t="s">
        <v>517</v>
      </c>
      <c r="G134" s="21">
        <v>1</v>
      </c>
      <c r="H134" s="41" t="s">
        <v>43</v>
      </c>
      <c r="I134" s="115"/>
      <c r="J134" s="38"/>
    </row>
    <row r="135" spans="1:11">
      <c r="A135" s="30">
        <v>2</v>
      </c>
      <c r="B135" s="32" t="s">
        <v>30</v>
      </c>
      <c r="D135" s="3">
        <v>4</v>
      </c>
      <c r="E135" s="27" t="s">
        <v>518</v>
      </c>
      <c r="G135" s="21">
        <v>5</v>
      </c>
      <c r="H135" s="41" t="s">
        <v>736</v>
      </c>
      <c r="I135" s="115"/>
      <c r="J135" s="38"/>
    </row>
    <row r="136" spans="1:11">
      <c r="A136" s="30">
        <v>2</v>
      </c>
      <c r="B136" s="32" t="s">
        <v>24</v>
      </c>
      <c r="E136" s="27"/>
      <c r="G136" s="21">
        <v>5</v>
      </c>
      <c r="H136" s="41" t="s">
        <v>737</v>
      </c>
      <c r="I136" s="115"/>
      <c r="J136" s="38"/>
    </row>
    <row r="137" spans="1:11">
      <c r="A137" s="30">
        <v>4</v>
      </c>
      <c r="B137" s="32" t="s">
        <v>25</v>
      </c>
      <c r="E137" s="27" t="s">
        <v>519</v>
      </c>
      <c r="G137" s="21">
        <v>5</v>
      </c>
      <c r="H137" s="41" t="s">
        <v>738</v>
      </c>
      <c r="I137" s="115"/>
      <c r="J137" s="38"/>
    </row>
    <row r="138" spans="1:11">
      <c r="A138" s="30">
        <v>5</v>
      </c>
      <c r="B138" s="32" t="s">
        <v>26</v>
      </c>
      <c r="D138" s="3">
        <v>6</v>
      </c>
      <c r="E138" s="27" t="s">
        <v>520</v>
      </c>
      <c r="G138" s="21">
        <v>5</v>
      </c>
      <c r="H138" s="41" t="s">
        <v>739</v>
      </c>
      <c r="I138" s="115"/>
      <c r="J138" s="38"/>
    </row>
    <row r="139" spans="1:11">
      <c r="A139" s="30">
        <v>9</v>
      </c>
      <c r="B139" s="32" t="s">
        <v>27</v>
      </c>
      <c r="D139" s="3">
        <v>4</v>
      </c>
      <c r="E139" s="27" t="s">
        <v>518</v>
      </c>
      <c r="G139" s="21">
        <v>6</v>
      </c>
      <c r="H139" s="41" t="s">
        <v>740</v>
      </c>
      <c r="I139" s="115"/>
      <c r="J139" s="38"/>
    </row>
    <row r="140" spans="1:11">
      <c r="A140" s="30">
        <v>9</v>
      </c>
      <c r="B140" s="32" t="s">
        <v>28</v>
      </c>
      <c r="D140" s="3">
        <v>9</v>
      </c>
      <c r="E140" s="27" t="s">
        <v>521</v>
      </c>
      <c r="H140" s="41"/>
      <c r="I140" s="115"/>
      <c r="J140" s="38"/>
    </row>
    <row r="141" spans="1:11">
      <c r="A141" s="30">
        <v>10</v>
      </c>
      <c r="B141" s="32" t="s">
        <v>29</v>
      </c>
      <c r="D141" s="3">
        <v>5</v>
      </c>
      <c r="E141" s="27" t="s">
        <v>522</v>
      </c>
      <c r="H141" s="41" t="s">
        <v>630</v>
      </c>
      <c r="I141" s="115"/>
      <c r="J141" s="38"/>
    </row>
    <row r="142" spans="1:11">
      <c r="A142" s="30">
        <v>6</v>
      </c>
      <c r="B142" s="32" t="s">
        <v>31</v>
      </c>
      <c r="D142" s="3">
        <v>8</v>
      </c>
      <c r="E142" s="27" t="s">
        <v>515</v>
      </c>
      <c r="G142" s="21">
        <v>1</v>
      </c>
      <c r="H142" s="41" t="s">
        <v>43</v>
      </c>
      <c r="I142" s="115"/>
      <c r="J142" s="38"/>
    </row>
    <row r="143" spans="1:11">
      <c r="A143" s="30">
        <v>9</v>
      </c>
      <c r="B143" s="32" t="s">
        <v>28</v>
      </c>
      <c r="D143" s="3">
        <v>1</v>
      </c>
      <c r="E143" s="27" t="s">
        <v>517</v>
      </c>
      <c r="G143" s="21">
        <v>5</v>
      </c>
      <c r="H143" s="41" t="s">
        <v>741</v>
      </c>
      <c r="I143" s="115"/>
      <c r="J143" s="38"/>
    </row>
    <row r="144" spans="1:11">
      <c r="A144" s="30">
        <v>1</v>
      </c>
      <c r="B144" s="32" t="s">
        <v>32</v>
      </c>
      <c r="E144" s="27"/>
      <c r="G144" s="21">
        <v>9</v>
      </c>
      <c r="H144" s="41" t="s">
        <v>742</v>
      </c>
      <c r="I144" s="115"/>
      <c r="J144" s="38"/>
    </row>
    <row r="145" spans="1:10">
      <c r="A145" s="30">
        <v>4</v>
      </c>
      <c r="B145" s="32" t="s">
        <v>33</v>
      </c>
      <c r="D145" s="18">
        <v>2020</v>
      </c>
      <c r="E145" s="27" t="s">
        <v>523</v>
      </c>
      <c r="G145" s="21">
        <v>5</v>
      </c>
      <c r="H145" s="41" t="s">
        <v>743</v>
      </c>
      <c r="I145" s="115"/>
      <c r="J145" s="38"/>
    </row>
    <row r="146" spans="1:10">
      <c r="A146" s="30">
        <v>7</v>
      </c>
      <c r="B146" s="32" t="s">
        <v>34</v>
      </c>
      <c r="D146" s="3">
        <v>6</v>
      </c>
      <c r="E146" s="27" t="s">
        <v>528</v>
      </c>
      <c r="G146" s="21">
        <v>2</v>
      </c>
      <c r="H146" s="41" t="s">
        <v>157</v>
      </c>
      <c r="I146" s="115"/>
      <c r="J146" s="38"/>
    </row>
    <row r="147" spans="1:10">
      <c r="A147" s="30">
        <v>5</v>
      </c>
      <c r="B147" s="32" t="s">
        <v>35</v>
      </c>
      <c r="D147" s="3">
        <v>8</v>
      </c>
      <c r="E147" s="27" t="s">
        <v>370</v>
      </c>
      <c r="H147" s="41"/>
      <c r="I147" s="115"/>
      <c r="J147" s="38"/>
    </row>
    <row r="148" spans="1:10">
      <c r="A148" s="30">
        <v>10</v>
      </c>
      <c r="B148" s="32" t="s">
        <v>36</v>
      </c>
      <c r="D148" s="3">
        <v>1</v>
      </c>
      <c r="E148" s="27" t="s">
        <v>529</v>
      </c>
      <c r="H148" s="41" t="s">
        <v>631</v>
      </c>
      <c r="I148" s="115"/>
      <c r="J148" s="38"/>
    </row>
    <row r="149" spans="1:10">
      <c r="A149" s="30">
        <v>1</v>
      </c>
      <c r="B149" s="32" t="s">
        <v>37</v>
      </c>
      <c r="D149" s="3">
        <v>3</v>
      </c>
      <c r="E149" s="27" t="s">
        <v>530</v>
      </c>
      <c r="G149" s="21">
        <v>1</v>
      </c>
      <c r="H149" s="41" t="s">
        <v>43</v>
      </c>
      <c r="I149" s="115"/>
      <c r="J149" s="38"/>
    </row>
    <row r="150" spans="1:10">
      <c r="A150" s="30">
        <v>5</v>
      </c>
      <c r="B150" s="32" t="s">
        <v>38</v>
      </c>
      <c r="D150" s="3">
        <v>7</v>
      </c>
      <c r="E150" s="27" t="s">
        <v>531</v>
      </c>
      <c r="G150" s="21">
        <v>2</v>
      </c>
      <c r="H150" s="41" t="s">
        <v>744</v>
      </c>
      <c r="I150" s="115"/>
      <c r="J150" s="38"/>
    </row>
    <row r="151" spans="1:10">
      <c r="A151" s="30">
        <v>6</v>
      </c>
      <c r="B151" s="32" t="s">
        <v>39</v>
      </c>
      <c r="D151" s="3">
        <v>4</v>
      </c>
      <c r="E151" s="27" t="s">
        <v>453</v>
      </c>
      <c r="G151" s="21">
        <v>2</v>
      </c>
      <c r="H151" s="41" t="s">
        <v>361</v>
      </c>
      <c r="I151" s="115"/>
      <c r="J151" s="38"/>
    </row>
    <row r="152" spans="1:10">
      <c r="A152" s="30">
        <v>10</v>
      </c>
      <c r="B152" s="32" t="s">
        <v>40</v>
      </c>
      <c r="D152" s="3">
        <v>5</v>
      </c>
      <c r="E152" s="27" t="s">
        <v>532</v>
      </c>
      <c r="G152" s="21">
        <v>4</v>
      </c>
      <c r="H152" s="41" t="s">
        <v>745</v>
      </c>
      <c r="I152" s="115"/>
      <c r="J152" s="38"/>
    </row>
    <row r="153" spans="1:10">
      <c r="A153" s="30">
        <v>2</v>
      </c>
      <c r="B153" s="32" t="s">
        <v>41</v>
      </c>
      <c r="E153" s="27"/>
      <c r="G153" s="21">
        <v>5</v>
      </c>
      <c r="H153" s="41" t="s">
        <v>746</v>
      </c>
      <c r="I153" s="115"/>
      <c r="J153" s="38"/>
    </row>
    <row r="154" spans="1:10">
      <c r="A154" s="30">
        <v>4</v>
      </c>
      <c r="B154" s="32" t="s">
        <v>42</v>
      </c>
      <c r="E154" s="27" t="s">
        <v>524</v>
      </c>
      <c r="H154" s="41"/>
      <c r="I154" s="115"/>
      <c r="J154" s="38"/>
    </row>
    <row r="155" spans="1:10">
      <c r="A155" s="30">
        <v>1</v>
      </c>
      <c r="B155" s="32" t="s">
        <v>37</v>
      </c>
      <c r="D155" s="3">
        <v>5</v>
      </c>
      <c r="E155" s="27" t="s">
        <v>533</v>
      </c>
      <c r="H155" s="41" t="s">
        <v>632</v>
      </c>
      <c r="I155" s="115"/>
      <c r="J155" s="38"/>
    </row>
    <row r="156" spans="1:10">
      <c r="A156" s="30">
        <v>7</v>
      </c>
      <c r="B156" s="32" t="s">
        <v>44</v>
      </c>
      <c r="D156" s="3">
        <v>6</v>
      </c>
      <c r="E156" s="27" t="s">
        <v>534</v>
      </c>
      <c r="G156" s="21">
        <v>1</v>
      </c>
      <c r="H156" s="41" t="s">
        <v>43</v>
      </c>
      <c r="I156" s="115"/>
      <c r="J156" s="38"/>
    </row>
    <row r="157" spans="1:10">
      <c r="A157" s="30">
        <v>5</v>
      </c>
      <c r="B157" s="32" t="s">
        <v>45</v>
      </c>
      <c r="D157" s="3">
        <v>8</v>
      </c>
      <c r="E157" s="27" t="s">
        <v>370</v>
      </c>
      <c r="G157" s="21">
        <v>4</v>
      </c>
      <c r="H157" s="41" t="s">
        <v>747</v>
      </c>
      <c r="I157" s="115"/>
      <c r="J157" s="38"/>
    </row>
    <row r="158" spans="1:10">
      <c r="A158" s="30">
        <v>3</v>
      </c>
      <c r="B158" s="32" t="s">
        <v>46</v>
      </c>
      <c r="D158" s="3">
        <v>7</v>
      </c>
      <c r="E158" s="27" t="s">
        <v>535</v>
      </c>
      <c r="G158" s="21">
        <v>6</v>
      </c>
      <c r="H158" s="41" t="s">
        <v>748</v>
      </c>
      <c r="I158" s="115"/>
      <c r="J158" s="38"/>
    </row>
    <row r="159" spans="1:10">
      <c r="A159" s="30">
        <v>2</v>
      </c>
      <c r="B159" s="32" t="s">
        <v>47</v>
      </c>
      <c r="D159" s="3">
        <v>3</v>
      </c>
      <c r="E159" s="27" t="s">
        <v>536</v>
      </c>
      <c r="G159" s="21">
        <v>7</v>
      </c>
      <c r="H159" s="41" t="s">
        <v>749</v>
      </c>
      <c r="I159" s="115"/>
      <c r="J159" s="38"/>
    </row>
    <row r="160" spans="1:10">
      <c r="A160" s="30">
        <v>2</v>
      </c>
      <c r="B160" s="32" t="s">
        <v>48</v>
      </c>
      <c r="D160" s="3">
        <v>7</v>
      </c>
      <c r="E160" s="27" t="s">
        <v>537</v>
      </c>
      <c r="G160" s="21">
        <v>3</v>
      </c>
      <c r="H160" s="41" t="s">
        <v>750</v>
      </c>
      <c r="I160" s="115"/>
      <c r="J160" s="38"/>
    </row>
    <row r="161" spans="1:10">
      <c r="A161" s="30">
        <v>6</v>
      </c>
      <c r="B161" s="32" t="s">
        <v>49</v>
      </c>
      <c r="D161" s="3">
        <v>1</v>
      </c>
      <c r="E161" s="27" t="s">
        <v>538</v>
      </c>
      <c r="G161" s="21">
        <v>2</v>
      </c>
      <c r="H161" s="41" t="s">
        <v>751</v>
      </c>
      <c r="I161" s="115"/>
      <c r="J161" s="38"/>
    </row>
    <row r="162" spans="1:10">
      <c r="A162" s="30">
        <v>1</v>
      </c>
      <c r="B162" s="32" t="s">
        <v>43</v>
      </c>
      <c r="E162" s="27"/>
      <c r="H162" s="41"/>
      <c r="I162" s="115"/>
      <c r="J162" s="38"/>
    </row>
    <row r="163" spans="1:10">
      <c r="A163" s="30">
        <v>5</v>
      </c>
      <c r="B163" s="32" t="s">
        <v>50</v>
      </c>
      <c r="E163" s="27" t="s">
        <v>525</v>
      </c>
      <c r="H163" s="41" t="s">
        <v>633</v>
      </c>
      <c r="I163" s="115"/>
      <c r="J163" s="38"/>
    </row>
    <row r="164" spans="1:10">
      <c r="A164" s="30">
        <v>7</v>
      </c>
      <c r="B164" s="32" t="s">
        <v>51</v>
      </c>
      <c r="D164" s="3">
        <v>2</v>
      </c>
      <c r="E164" s="27" t="s">
        <v>539</v>
      </c>
      <c r="G164" s="21">
        <v>1</v>
      </c>
      <c r="H164" s="41" t="s">
        <v>43</v>
      </c>
      <c r="I164" s="115"/>
      <c r="J164" s="38"/>
    </row>
    <row r="165" spans="1:10">
      <c r="A165" s="30">
        <v>5</v>
      </c>
      <c r="B165" s="32" t="s">
        <v>52</v>
      </c>
      <c r="D165" s="3">
        <v>8</v>
      </c>
      <c r="E165" s="27" t="s">
        <v>540</v>
      </c>
      <c r="G165" s="21">
        <v>5</v>
      </c>
      <c r="H165" s="41" t="s">
        <v>752</v>
      </c>
      <c r="I165" s="115"/>
      <c r="J165" s="38"/>
    </row>
    <row r="166" spans="1:10">
      <c r="A166" s="30">
        <v>9</v>
      </c>
      <c r="B166" s="32" t="s">
        <v>28</v>
      </c>
      <c r="D166" s="3">
        <v>5</v>
      </c>
      <c r="E166" s="27" t="s">
        <v>541</v>
      </c>
      <c r="G166" s="21">
        <v>2</v>
      </c>
      <c r="H166" s="41" t="s">
        <v>751</v>
      </c>
      <c r="I166" s="115"/>
      <c r="J166" s="38"/>
    </row>
    <row r="167" spans="1:10">
      <c r="A167" s="30">
        <v>6</v>
      </c>
      <c r="B167" s="32" t="s">
        <v>53</v>
      </c>
      <c r="D167" s="3">
        <v>1</v>
      </c>
      <c r="E167" s="27" t="s">
        <v>542</v>
      </c>
      <c r="G167" s="21">
        <v>5</v>
      </c>
      <c r="H167" s="41" t="s">
        <v>753</v>
      </c>
      <c r="I167" s="115"/>
      <c r="J167" s="38"/>
    </row>
    <row r="168" spans="1:10">
      <c r="A168" s="30">
        <v>3</v>
      </c>
      <c r="B168" s="32" t="s">
        <v>54</v>
      </c>
      <c r="D168" s="3">
        <v>7</v>
      </c>
      <c r="E168" s="27" t="s">
        <v>543</v>
      </c>
      <c r="G168" s="21">
        <v>5</v>
      </c>
      <c r="H168" s="41" t="s">
        <v>754</v>
      </c>
      <c r="I168" s="115"/>
      <c r="J168" s="38"/>
    </row>
    <row r="169" spans="1:10">
      <c r="A169" s="30">
        <v>1</v>
      </c>
      <c r="B169" s="32" t="s">
        <v>43</v>
      </c>
      <c r="D169" s="3">
        <v>3</v>
      </c>
      <c r="E169" s="27" t="s">
        <v>544</v>
      </c>
      <c r="H169" s="41"/>
      <c r="I169" s="115"/>
      <c r="J169" s="38"/>
    </row>
    <row r="170" spans="1:10">
      <c r="A170" s="30">
        <v>5</v>
      </c>
      <c r="B170" s="32" t="s">
        <v>55</v>
      </c>
      <c r="D170" s="3">
        <v>10</v>
      </c>
      <c r="E170" s="27" t="s">
        <v>545</v>
      </c>
      <c r="H170" s="41" t="s">
        <v>634</v>
      </c>
      <c r="I170" s="115"/>
      <c r="J170" s="38"/>
    </row>
    <row r="171" spans="1:10">
      <c r="A171" s="30">
        <v>5</v>
      </c>
      <c r="B171" s="32" t="s">
        <v>56</v>
      </c>
      <c r="E171" s="27"/>
      <c r="G171" s="21">
        <v>1</v>
      </c>
      <c r="H171" s="41" t="s">
        <v>43</v>
      </c>
      <c r="I171" s="115"/>
      <c r="J171" s="38"/>
    </row>
    <row r="172" spans="1:10">
      <c r="A172" s="30">
        <v>3</v>
      </c>
      <c r="B172" s="32" t="s">
        <v>57</v>
      </c>
      <c r="E172" s="27" t="s">
        <v>526</v>
      </c>
      <c r="G172" s="21">
        <v>2</v>
      </c>
      <c r="H172" s="41" t="s">
        <v>755</v>
      </c>
      <c r="I172" s="115"/>
      <c r="J172" s="38"/>
    </row>
    <row r="173" spans="1:10">
      <c r="A173" s="30">
        <v>7</v>
      </c>
      <c r="B173" s="32" t="s">
        <v>73</v>
      </c>
      <c r="D173" s="3">
        <v>5</v>
      </c>
      <c r="E173" s="27" t="s">
        <v>546</v>
      </c>
      <c r="G173" s="21">
        <v>2</v>
      </c>
      <c r="H173" s="41" t="s">
        <v>756</v>
      </c>
      <c r="I173" s="115"/>
      <c r="J173" s="38"/>
    </row>
    <row r="174" spans="1:10">
      <c r="A174" s="30">
        <v>7</v>
      </c>
      <c r="B174" s="32" t="s">
        <v>74</v>
      </c>
      <c r="D174" s="3">
        <v>6</v>
      </c>
      <c r="E174" s="27" t="s">
        <v>547</v>
      </c>
      <c r="G174" s="21">
        <v>4</v>
      </c>
      <c r="H174" s="41" t="s">
        <v>747</v>
      </c>
      <c r="I174" s="115"/>
      <c r="J174" s="38"/>
    </row>
    <row r="175" spans="1:10">
      <c r="A175" s="30">
        <v>4</v>
      </c>
      <c r="B175" s="32" t="s">
        <v>42</v>
      </c>
      <c r="D175" s="3">
        <v>4</v>
      </c>
      <c r="E175" s="27" t="s">
        <v>548</v>
      </c>
      <c r="G175" s="21">
        <v>5</v>
      </c>
      <c r="H175" s="41" t="s">
        <v>757</v>
      </c>
      <c r="I175" s="115"/>
      <c r="J175" s="38"/>
    </row>
    <row r="176" spans="1:10">
      <c r="A176" s="30">
        <v>4</v>
      </c>
      <c r="B176" s="32" t="s">
        <v>58</v>
      </c>
      <c r="D176" s="3">
        <v>8</v>
      </c>
      <c r="E176" s="27" t="s">
        <v>549</v>
      </c>
      <c r="G176" s="21">
        <v>7</v>
      </c>
      <c r="H176" s="41" t="s">
        <v>758</v>
      </c>
      <c r="I176" s="115"/>
      <c r="J176" s="38"/>
    </row>
    <row r="177" spans="1:10">
      <c r="A177" s="30">
        <v>6</v>
      </c>
      <c r="B177" s="32" t="s">
        <v>59</v>
      </c>
      <c r="D177" s="3">
        <v>10</v>
      </c>
      <c r="E177" s="27" t="s">
        <v>550</v>
      </c>
      <c r="H177" s="41"/>
      <c r="I177" s="115"/>
      <c r="J177" s="38"/>
    </row>
    <row r="178" spans="1:10">
      <c r="A178" s="30">
        <v>1</v>
      </c>
      <c r="B178" s="32" t="s">
        <v>60</v>
      </c>
      <c r="D178" s="3">
        <v>5</v>
      </c>
      <c r="E178" s="27" t="s">
        <v>551</v>
      </c>
      <c r="H178" s="41" t="s">
        <v>635</v>
      </c>
      <c r="I178" s="115"/>
      <c r="J178" s="38"/>
    </row>
    <row r="179" spans="1:10">
      <c r="A179" s="30">
        <v>1</v>
      </c>
      <c r="B179" s="32" t="s">
        <v>61</v>
      </c>
      <c r="D179" s="3">
        <v>5</v>
      </c>
      <c r="E179" s="27" t="s">
        <v>552</v>
      </c>
      <c r="G179" s="21">
        <v>1</v>
      </c>
      <c r="H179" s="41" t="s">
        <v>43</v>
      </c>
      <c r="I179" s="115"/>
      <c r="J179" s="38"/>
    </row>
    <row r="180" spans="1:10">
      <c r="A180" s="30">
        <v>5</v>
      </c>
      <c r="B180" s="32" t="s">
        <v>62</v>
      </c>
      <c r="E180" s="27"/>
      <c r="G180" s="21">
        <v>5</v>
      </c>
      <c r="H180" s="41" t="s">
        <v>759</v>
      </c>
      <c r="I180" s="115"/>
      <c r="J180" s="38"/>
    </row>
    <row r="181" spans="1:10">
      <c r="A181" s="30">
        <v>9</v>
      </c>
      <c r="B181" s="32" t="s">
        <v>63</v>
      </c>
      <c r="E181" s="27" t="s">
        <v>527</v>
      </c>
      <c r="G181" s="21">
        <v>5</v>
      </c>
      <c r="H181" s="41" t="s">
        <v>760</v>
      </c>
      <c r="I181" s="115"/>
      <c r="J181" s="38"/>
    </row>
    <row r="182" spans="1:10">
      <c r="A182" s="30">
        <v>5</v>
      </c>
      <c r="B182" s="32" t="s">
        <v>64</v>
      </c>
      <c r="D182" s="3">
        <v>5</v>
      </c>
      <c r="E182" s="27" t="s">
        <v>553</v>
      </c>
      <c r="G182" s="21">
        <v>4</v>
      </c>
      <c r="H182" s="41" t="s">
        <v>747</v>
      </c>
      <c r="I182" s="115"/>
      <c r="J182" s="38"/>
    </row>
    <row r="183" spans="1:10">
      <c r="A183" s="30">
        <v>1</v>
      </c>
      <c r="B183" s="32" t="s">
        <v>65</v>
      </c>
      <c r="D183" s="3">
        <v>6</v>
      </c>
      <c r="E183" s="27" t="s">
        <v>554</v>
      </c>
      <c r="G183" s="21">
        <v>7</v>
      </c>
      <c r="H183" s="41" t="s">
        <v>761</v>
      </c>
      <c r="I183" s="115"/>
      <c r="J183" s="38"/>
    </row>
    <row r="184" spans="1:10">
      <c r="A184" s="30">
        <v>2</v>
      </c>
      <c r="B184" s="32" t="s">
        <v>66</v>
      </c>
      <c r="D184" s="3">
        <v>8</v>
      </c>
      <c r="E184" s="27" t="s">
        <v>555</v>
      </c>
      <c r="H184" s="41"/>
      <c r="I184" s="115"/>
      <c r="J184" s="38"/>
    </row>
    <row r="185" spans="1:10">
      <c r="A185" s="30">
        <v>2</v>
      </c>
      <c r="B185" s="32" t="s">
        <v>67</v>
      </c>
      <c r="D185" s="3">
        <v>7</v>
      </c>
      <c r="E185" s="27" t="s">
        <v>556</v>
      </c>
      <c r="H185" s="41" t="s">
        <v>636</v>
      </c>
      <c r="I185" s="115"/>
      <c r="J185" s="38"/>
    </row>
    <row r="186" spans="1:10">
      <c r="A186" s="30">
        <v>5</v>
      </c>
      <c r="B186" s="32" t="s">
        <v>68</v>
      </c>
      <c r="D186" s="3">
        <v>3</v>
      </c>
      <c r="E186" s="27" t="s">
        <v>557</v>
      </c>
      <c r="G186" s="21">
        <v>1</v>
      </c>
      <c r="H186" s="41" t="s">
        <v>762</v>
      </c>
      <c r="I186" s="115"/>
      <c r="J186" s="38"/>
    </row>
    <row r="187" spans="1:10">
      <c r="A187" s="30">
        <v>9</v>
      </c>
      <c r="B187" s="32" t="s">
        <v>69</v>
      </c>
      <c r="D187" s="3">
        <v>7</v>
      </c>
      <c r="E187" s="27" t="s">
        <v>558</v>
      </c>
      <c r="G187" s="21">
        <v>5</v>
      </c>
      <c r="H187" s="41" t="s">
        <v>766</v>
      </c>
      <c r="I187" s="115"/>
      <c r="J187" s="38"/>
    </row>
    <row r="188" spans="1:10">
      <c r="A188" s="30">
        <v>6</v>
      </c>
      <c r="B188" s="32" t="s">
        <v>70</v>
      </c>
      <c r="D188" s="3">
        <v>4</v>
      </c>
      <c r="E188" s="27" t="s">
        <v>453</v>
      </c>
      <c r="G188" s="21">
        <v>7</v>
      </c>
      <c r="H188" s="41" t="s">
        <v>702</v>
      </c>
      <c r="I188" s="115"/>
      <c r="J188" s="38"/>
    </row>
    <row r="189" spans="1:10">
      <c r="A189" s="30">
        <v>2</v>
      </c>
      <c r="B189" s="32" t="s">
        <v>72</v>
      </c>
      <c r="E189" s="27"/>
      <c r="G189" s="21">
        <v>2</v>
      </c>
      <c r="H189" s="41" t="s">
        <v>763</v>
      </c>
      <c r="I189" s="115"/>
      <c r="J189" s="38"/>
    </row>
    <row r="190" spans="1:10">
      <c r="A190" s="30">
        <v>1</v>
      </c>
      <c r="B190" s="32" t="s">
        <v>75</v>
      </c>
      <c r="D190" s="18">
        <v>2021</v>
      </c>
      <c r="E190" s="27" t="s">
        <v>567</v>
      </c>
      <c r="G190" s="21">
        <v>3</v>
      </c>
      <c r="H190" s="41" t="s">
        <v>764</v>
      </c>
      <c r="I190" s="115"/>
      <c r="J190" s="38"/>
    </row>
    <row r="191" spans="1:10">
      <c r="A191" s="30">
        <v>2</v>
      </c>
      <c r="B191" s="32" t="s">
        <v>76</v>
      </c>
      <c r="D191" s="3">
        <v>10</v>
      </c>
      <c r="E191" s="27" t="s">
        <v>568</v>
      </c>
      <c r="G191" s="21">
        <v>4</v>
      </c>
      <c r="H191" s="41" t="s">
        <v>765</v>
      </c>
      <c r="I191" s="115"/>
      <c r="J191" s="38"/>
    </row>
    <row r="192" spans="1:10">
      <c r="A192" s="30">
        <v>5</v>
      </c>
      <c r="B192" s="32" t="s">
        <v>77</v>
      </c>
      <c r="D192" s="3">
        <v>9</v>
      </c>
      <c r="E192" s="27" t="s">
        <v>569</v>
      </c>
      <c r="H192" s="41"/>
      <c r="I192" s="115"/>
      <c r="J192" s="38"/>
    </row>
    <row r="193" spans="1:10">
      <c r="A193" s="30">
        <v>5</v>
      </c>
      <c r="B193" s="32" t="s">
        <v>78</v>
      </c>
      <c r="D193" s="3">
        <v>7</v>
      </c>
      <c r="E193" s="27" t="s">
        <v>570</v>
      </c>
      <c r="H193" s="41" t="s">
        <v>637</v>
      </c>
      <c r="I193" s="115"/>
      <c r="J193" s="38"/>
    </row>
    <row r="194" spans="1:10">
      <c r="A194" s="30">
        <v>4</v>
      </c>
      <c r="B194" s="32" t="s">
        <v>79</v>
      </c>
      <c r="D194" s="3">
        <v>3</v>
      </c>
      <c r="E194" s="27" t="s">
        <v>571</v>
      </c>
      <c r="G194" s="21">
        <v>1</v>
      </c>
      <c r="H194" s="41" t="s">
        <v>43</v>
      </c>
      <c r="I194" s="115"/>
      <c r="J194" s="38"/>
    </row>
    <row r="195" spans="1:10">
      <c r="A195" s="30">
        <v>5</v>
      </c>
      <c r="B195" s="32" t="s">
        <v>80</v>
      </c>
      <c r="D195" s="3">
        <v>6</v>
      </c>
      <c r="E195" s="27" t="s">
        <v>572</v>
      </c>
      <c r="G195" s="21">
        <v>5</v>
      </c>
      <c r="H195" s="41" t="s">
        <v>767</v>
      </c>
      <c r="I195" s="115"/>
      <c r="J195" s="38"/>
    </row>
    <row r="196" spans="1:10">
      <c r="A196" s="30">
        <v>5</v>
      </c>
      <c r="B196" s="32" t="s">
        <v>911</v>
      </c>
      <c r="D196" s="3">
        <v>7</v>
      </c>
      <c r="E196" s="27" t="s">
        <v>573</v>
      </c>
      <c r="G196" s="21">
        <v>6</v>
      </c>
      <c r="H196" s="41" t="s">
        <v>771</v>
      </c>
      <c r="I196" s="115"/>
      <c r="J196" s="38"/>
    </row>
    <row r="197" spans="1:10">
      <c r="A197" s="30">
        <v>5</v>
      </c>
      <c r="B197" s="32" t="s">
        <v>81</v>
      </c>
      <c r="E197" s="27"/>
      <c r="G197" s="21">
        <v>3</v>
      </c>
      <c r="H197" s="41" t="s">
        <v>768</v>
      </c>
      <c r="I197" s="115"/>
      <c r="J197" s="38"/>
    </row>
    <row r="198" spans="1:10">
      <c r="A198" s="30">
        <v>7</v>
      </c>
      <c r="B198" s="32" t="s">
        <v>82</v>
      </c>
      <c r="E198" s="27" t="s">
        <v>559</v>
      </c>
      <c r="G198" s="21">
        <v>7</v>
      </c>
      <c r="H198" s="41" t="s">
        <v>769</v>
      </c>
      <c r="I198" s="115"/>
      <c r="J198" s="38"/>
    </row>
    <row r="199" spans="1:10">
      <c r="A199" s="30">
        <v>7</v>
      </c>
      <c r="B199" s="32" t="s">
        <v>83</v>
      </c>
      <c r="D199" s="3">
        <v>4</v>
      </c>
      <c r="E199" s="27" t="s">
        <v>574</v>
      </c>
      <c r="G199" s="21">
        <v>2</v>
      </c>
      <c r="H199" s="41" t="s">
        <v>770</v>
      </c>
      <c r="I199" s="115"/>
      <c r="J199" s="38"/>
    </row>
    <row r="200" spans="1:10">
      <c r="A200" s="30">
        <v>6</v>
      </c>
      <c r="B200" s="32" t="s">
        <v>84</v>
      </c>
      <c r="D200" s="3">
        <v>5</v>
      </c>
      <c r="E200" s="27" t="s">
        <v>575</v>
      </c>
      <c r="H200" s="41"/>
      <c r="I200" s="115"/>
      <c r="J200" s="38"/>
    </row>
    <row r="201" spans="1:10">
      <c r="A201" s="30">
        <v>7</v>
      </c>
      <c r="B201" s="32" t="s">
        <v>85</v>
      </c>
      <c r="D201" s="3">
        <v>1</v>
      </c>
      <c r="E201" s="27" t="s">
        <v>576</v>
      </c>
      <c r="H201" s="41" t="s">
        <v>638</v>
      </c>
      <c r="I201" s="115"/>
      <c r="J201" s="38"/>
    </row>
    <row r="202" spans="1:10">
      <c r="A202" s="30">
        <v>8</v>
      </c>
      <c r="B202" s="32" t="s">
        <v>912</v>
      </c>
      <c r="D202" s="3">
        <v>6</v>
      </c>
      <c r="E202" s="27" t="s">
        <v>577</v>
      </c>
      <c r="G202" s="21">
        <v>1</v>
      </c>
      <c r="H202" s="41" t="s">
        <v>772</v>
      </c>
      <c r="I202" s="115"/>
      <c r="J202" s="38"/>
    </row>
    <row r="203" spans="1:10">
      <c r="A203" s="30">
        <v>4</v>
      </c>
      <c r="B203" s="32" t="s">
        <v>86</v>
      </c>
      <c r="D203" s="3">
        <v>3</v>
      </c>
      <c r="E203" s="27" t="s">
        <v>578</v>
      </c>
      <c r="G203" s="21">
        <v>2</v>
      </c>
      <c r="H203" s="41" t="s">
        <v>773</v>
      </c>
      <c r="I203" s="115"/>
      <c r="J203" s="38"/>
    </row>
    <row r="204" spans="1:10">
      <c r="A204" s="30">
        <v>3</v>
      </c>
      <c r="B204" s="32" t="s">
        <v>87</v>
      </c>
      <c r="D204" s="3">
        <v>2</v>
      </c>
      <c r="E204" s="27" t="s">
        <v>579</v>
      </c>
      <c r="G204" s="21">
        <v>2</v>
      </c>
      <c r="H204" s="41" t="s">
        <v>774</v>
      </c>
      <c r="I204" s="115"/>
      <c r="J204" s="38"/>
    </row>
    <row r="205" spans="1:10">
      <c r="A205" s="30">
        <v>1</v>
      </c>
      <c r="B205" s="32" t="s">
        <v>88</v>
      </c>
      <c r="E205" s="27"/>
      <c r="G205" s="21">
        <v>4</v>
      </c>
      <c r="H205" s="41" t="s">
        <v>775</v>
      </c>
      <c r="I205" s="115"/>
      <c r="J205" s="38"/>
    </row>
    <row r="206" spans="1:10">
      <c r="A206" s="30">
        <v>4</v>
      </c>
      <c r="B206" s="32" t="s">
        <v>89</v>
      </c>
      <c r="E206" s="27" t="s">
        <v>560</v>
      </c>
      <c r="G206" s="21">
        <v>5</v>
      </c>
      <c r="H206" s="41" t="s">
        <v>776</v>
      </c>
      <c r="I206" s="115"/>
      <c r="J206" s="38"/>
    </row>
    <row r="207" spans="1:10">
      <c r="A207" s="30">
        <v>7</v>
      </c>
      <c r="B207" s="32" t="s">
        <v>90</v>
      </c>
      <c r="D207" s="3">
        <v>4</v>
      </c>
      <c r="E207" s="27" t="s">
        <v>453</v>
      </c>
      <c r="H207" s="41"/>
      <c r="I207" s="115"/>
      <c r="J207" s="38"/>
    </row>
    <row r="208" spans="1:10">
      <c r="A208" s="30">
        <v>2</v>
      </c>
      <c r="B208" s="32" t="s">
        <v>91</v>
      </c>
      <c r="D208" s="3">
        <v>6</v>
      </c>
      <c r="E208" s="27" t="s">
        <v>580</v>
      </c>
      <c r="H208" s="41" t="s">
        <v>639</v>
      </c>
      <c r="I208" s="115"/>
      <c r="J208" s="38"/>
    </row>
    <row r="209" spans="1:10">
      <c r="A209" s="30">
        <v>2</v>
      </c>
      <c r="B209" s="32" t="s">
        <v>92</v>
      </c>
      <c r="D209" s="3">
        <v>8</v>
      </c>
      <c r="E209" s="27" t="s">
        <v>581</v>
      </c>
      <c r="G209" s="21">
        <v>1</v>
      </c>
      <c r="H209" s="41" t="s">
        <v>43</v>
      </c>
      <c r="I209" s="115"/>
      <c r="J209" s="38"/>
    </row>
    <row r="210" spans="1:10">
      <c r="A210" s="30">
        <v>10</v>
      </c>
      <c r="B210" s="32" t="s">
        <v>93</v>
      </c>
      <c r="D210" s="3">
        <v>5</v>
      </c>
      <c r="E210" s="27" t="s">
        <v>582</v>
      </c>
      <c r="G210" s="21">
        <v>2</v>
      </c>
      <c r="H210" s="41" t="s">
        <v>751</v>
      </c>
      <c r="I210" s="115"/>
      <c r="J210" s="38"/>
    </row>
    <row r="211" spans="1:10">
      <c r="A211" s="30">
        <v>7</v>
      </c>
      <c r="B211" s="32" t="s">
        <v>94</v>
      </c>
      <c r="D211" s="3">
        <v>2</v>
      </c>
      <c r="E211" s="27" t="s">
        <v>583</v>
      </c>
      <c r="G211" s="21">
        <v>6</v>
      </c>
      <c r="H211" s="41" t="s">
        <v>777</v>
      </c>
      <c r="I211" s="115"/>
      <c r="J211" s="38"/>
    </row>
    <row r="212" spans="1:10">
      <c r="A212" s="30">
        <v>2</v>
      </c>
      <c r="B212" s="32" t="s">
        <v>95</v>
      </c>
      <c r="D212" s="3">
        <v>3</v>
      </c>
      <c r="E212" s="27" t="s">
        <v>571</v>
      </c>
      <c r="G212" s="21">
        <v>5</v>
      </c>
      <c r="H212" s="41" t="s">
        <v>778</v>
      </c>
      <c r="I212" s="115"/>
      <c r="J212" s="38"/>
    </row>
    <row r="213" spans="1:10">
      <c r="A213" s="30">
        <v>5</v>
      </c>
      <c r="B213" s="32" t="s">
        <v>96</v>
      </c>
      <c r="E213" s="27"/>
      <c r="G213" s="21">
        <v>7</v>
      </c>
      <c r="H213" s="41" t="s">
        <v>779</v>
      </c>
      <c r="I213" s="115"/>
      <c r="J213" s="38"/>
    </row>
    <row r="214" spans="1:10">
      <c r="A214" s="30">
        <v>5</v>
      </c>
      <c r="B214" s="32" t="s">
        <v>97</v>
      </c>
      <c r="E214" s="27" t="s">
        <v>561</v>
      </c>
      <c r="G214" s="21">
        <v>1</v>
      </c>
      <c r="H214" s="41" t="s">
        <v>780</v>
      </c>
      <c r="I214" s="115"/>
      <c r="J214" s="38"/>
    </row>
    <row r="215" spans="1:10">
      <c r="A215" s="30">
        <v>5</v>
      </c>
      <c r="B215" s="32" t="s">
        <v>913</v>
      </c>
      <c r="D215" s="3">
        <v>6</v>
      </c>
      <c r="E215" s="27" t="s">
        <v>585</v>
      </c>
      <c r="G215" s="21">
        <v>5</v>
      </c>
      <c r="H215" s="41" t="s">
        <v>767</v>
      </c>
      <c r="I215" s="115"/>
      <c r="J215" s="38"/>
    </row>
    <row r="216" spans="1:10">
      <c r="A216" s="30">
        <v>4</v>
      </c>
      <c r="B216" s="32" t="s">
        <v>98</v>
      </c>
      <c r="D216" s="3">
        <v>8</v>
      </c>
      <c r="E216" s="27" t="s">
        <v>586</v>
      </c>
      <c r="H216" s="41"/>
      <c r="I216" s="115"/>
      <c r="J216" s="38"/>
    </row>
    <row r="217" spans="1:10">
      <c r="A217" s="30">
        <v>1</v>
      </c>
      <c r="B217" s="32" t="s">
        <v>99</v>
      </c>
      <c r="D217" s="3">
        <v>3</v>
      </c>
      <c r="E217" s="27" t="s">
        <v>587</v>
      </c>
      <c r="H217" s="41" t="s">
        <v>640</v>
      </c>
      <c r="I217" s="115"/>
      <c r="J217" s="38"/>
    </row>
    <row r="218" spans="1:10">
      <c r="A218" s="30">
        <v>7</v>
      </c>
      <c r="B218" s="32" t="s">
        <v>100</v>
      </c>
      <c r="D218" s="3">
        <v>1</v>
      </c>
      <c r="E218" s="27" t="s">
        <v>588</v>
      </c>
      <c r="G218" s="21">
        <v>1</v>
      </c>
      <c r="H218" s="41" t="s">
        <v>43</v>
      </c>
      <c r="I218" s="115"/>
      <c r="J218" s="38"/>
    </row>
    <row r="219" spans="1:10">
      <c r="A219" s="30">
        <v>7</v>
      </c>
      <c r="B219" s="32" t="s">
        <v>101</v>
      </c>
      <c r="D219" s="3">
        <v>10</v>
      </c>
      <c r="E219" s="27" t="s">
        <v>589</v>
      </c>
      <c r="G219" s="21">
        <v>2</v>
      </c>
      <c r="H219" s="41" t="s">
        <v>781</v>
      </c>
      <c r="I219" s="115"/>
      <c r="J219" s="38"/>
    </row>
    <row r="220" spans="1:10">
      <c r="A220" s="30">
        <v>5</v>
      </c>
      <c r="B220" s="32" t="s">
        <v>102</v>
      </c>
      <c r="D220" s="3">
        <v>4</v>
      </c>
      <c r="E220" s="27" t="s">
        <v>453</v>
      </c>
      <c r="G220" s="21">
        <v>4</v>
      </c>
      <c r="H220" s="41" t="s">
        <v>782</v>
      </c>
      <c r="I220" s="115"/>
      <c r="J220" s="38"/>
    </row>
    <row r="221" spans="1:10">
      <c r="A221" s="30">
        <v>10</v>
      </c>
      <c r="B221" s="32" t="s">
        <v>103</v>
      </c>
      <c r="E221" s="27"/>
      <c r="G221" s="21">
        <v>5</v>
      </c>
      <c r="H221" s="41" t="s">
        <v>783</v>
      </c>
      <c r="I221" s="115"/>
      <c r="J221" s="38"/>
    </row>
    <row r="222" spans="1:10">
      <c r="A222" s="30">
        <v>1</v>
      </c>
      <c r="B222" s="32" t="s">
        <v>110</v>
      </c>
      <c r="E222" s="27" t="s">
        <v>562</v>
      </c>
      <c r="G222" s="21">
        <v>6</v>
      </c>
      <c r="H222" s="41" t="s">
        <v>784</v>
      </c>
      <c r="I222" s="115"/>
      <c r="J222" s="38"/>
    </row>
    <row r="223" spans="1:10">
      <c r="A223" s="30">
        <v>4</v>
      </c>
      <c r="B223" s="32" t="s">
        <v>104</v>
      </c>
      <c r="D223" s="3">
        <v>4</v>
      </c>
      <c r="E223" s="27" t="s">
        <v>590</v>
      </c>
      <c r="H223" s="41"/>
      <c r="I223" s="115"/>
      <c r="J223" s="38"/>
    </row>
    <row r="224" spans="1:10">
      <c r="A224" s="30">
        <v>7</v>
      </c>
      <c r="B224" s="32" t="s">
        <v>105</v>
      </c>
      <c r="D224" s="3">
        <v>5</v>
      </c>
      <c r="E224" s="27" t="s">
        <v>591</v>
      </c>
      <c r="G224" s="18">
        <v>2020</v>
      </c>
      <c r="H224" s="41" t="s">
        <v>643</v>
      </c>
      <c r="I224" s="115"/>
      <c r="J224" s="38"/>
    </row>
    <row r="225" spans="1:10">
      <c r="A225" s="30">
        <v>7</v>
      </c>
      <c r="B225" s="32" t="s">
        <v>106</v>
      </c>
      <c r="D225" s="3">
        <v>1</v>
      </c>
      <c r="E225" s="27" t="s">
        <v>592</v>
      </c>
      <c r="G225" s="21">
        <v>1</v>
      </c>
      <c r="H225" s="41" t="s">
        <v>207</v>
      </c>
      <c r="I225" s="115"/>
      <c r="J225" s="38"/>
    </row>
    <row r="226" spans="1:10">
      <c r="A226" s="30">
        <v>5</v>
      </c>
      <c r="B226" s="32" t="s">
        <v>107</v>
      </c>
      <c r="D226" s="3">
        <v>6</v>
      </c>
      <c r="E226" s="27" t="s">
        <v>593</v>
      </c>
      <c r="G226" s="21">
        <v>4</v>
      </c>
      <c r="H226" s="41" t="s">
        <v>785</v>
      </c>
      <c r="I226" s="115"/>
      <c r="J226" s="38"/>
    </row>
    <row r="227" spans="1:10">
      <c r="A227" s="30">
        <v>5</v>
      </c>
      <c r="B227" s="32" t="s">
        <v>108</v>
      </c>
      <c r="D227" s="3">
        <v>3</v>
      </c>
      <c r="E227" s="27" t="s">
        <v>594</v>
      </c>
      <c r="G227" s="21">
        <v>10</v>
      </c>
      <c r="H227" s="41" t="s">
        <v>786</v>
      </c>
      <c r="I227" s="115"/>
      <c r="J227" s="38"/>
    </row>
    <row r="228" spans="1:10">
      <c r="A228" s="30">
        <v>10</v>
      </c>
      <c r="B228" s="32" t="s">
        <v>109</v>
      </c>
      <c r="D228" s="3">
        <v>2</v>
      </c>
      <c r="E228" s="27" t="s">
        <v>595</v>
      </c>
      <c r="G228" s="21">
        <v>5</v>
      </c>
      <c r="H228" s="41" t="s">
        <v>787</v>
      </c>
      <c r="I228" s="115"/>
      <c r="J228" s="38"/>
    </row>
    <row r="229" spans="1:10">
      <c r="A229" s="30">
        <v>2</v>
      </c>
      <c r="B229" s="32" t="s">
        <v>111</v>
      </c>
      <c r="E229" s="27"/>
      <c r="G229" s="21">
        <v>5</v>
      </c>
      <c r="H229" s="41" t="s">
        <v>788</v>
      </c>
      <c r="I229" s="115"/>
      <c r="J229" s="38"/>
    </row>
    <row r="230" spans="1:10">
      <c r="A230" s="43">
        <v>1</v>
      </c>
      <c r="B230" s="33" t="s">
        <v>914</v>
      </c>
      <c r="E230" s="27" t="s">
        <v>565</v>
      </c>
      <c r="H230" s="41"/>
      <c r="I230" s="115"/>
      <c r="J230" s="38"/>
    </row>
    <row r="231" spans="1:10">
      <c r="A231" s="30">
        <v>5</v>
      </c>
      <c r="B231" s="32" t="s">
        <v>112</v>
      </c>
      <c r="D231" s="3">
        <v>5</v>
      </c>
      <c r="E231" s="27" t="s">
        <v>931</v>
      </c>
      <c r="H231" s="41" t="s">
        <v>644</v>
      </c>
      <c r="I231" s="115"/>
      <c r="J231" s="38"/>
    </row>
    <row r="232" spans="1:10">
      <c r="A232" s="30">
        <v>5</v>
      </c>
      <c r="B232" s="32" t="s">
        <v>113</v>
      </c>
      <c r="D232" s="3">
        <v>3</v>
      </c>
      <c r="E232" s="27" t="s">
        <v>571</v>
      </c>
      <c r="G232" s="21">
        <v>1</v>
      </c>
      <c r="H232" s="41" t="s">
        <v>207</v>
      </c>
      <c r="I232" s="115"/>
      <c r="J232" s="38"/>
    </row>
    <row r="233" spans="1:10">
      <c r="A233" s="30">
        <v>4</v>
      </c>
      <c r="B233" s="32" t="s">
        <v>114</v>
      </c>
      <c r="D233" s="3">
        <v>4</v>
      </c>
      <c r="E233" s="27" t="s">
        <v>596</v>
      </c>
      <c r="G233" s="21">
        <v>5</v>
      </c>
      <c r="H233" s="41" t="s">
        <v>789</v>
      </c>
      <c r="I233" s="115"/>
      <c r="J233" s="38"/>
    </row>
    <row r="234" spans="1:10">
      <c r="A234" s="30">
        <v>5</v>
      </c>
      <c r="B234" s="32" t="s">
        <v>136</v>
      </c>
      <c r="D234" s="3">
        <v>7</v>
      </c>
      <c r="E234" s="27" t="s">
        <v>597</v>
      </c>
      <c r="G234" s="21">
        <v>1</v>
      </c>
      <c r="H234" s="41" t="s">
        <v>176</v>
      </c>
      <c r="I234" s="115"/>
      <c r="J234" s="38"/>
    </row>
    <row r="235" spans="1:10">
      <c r="A235" s="30">
        <v>7</v>
      </c>
      <c r="B235" s="32" t="s">
        <v>115</v>
      </c>
      <c r="D235" s="3">
        <v>9</v>
      </c>
      <c r="E235" s="27" t="s">
        <v>598</v>
      </c>
      <c r="G235" s="21">
        <v>7</v>
      </c>
      <c r="H235" s="41" t="s">
        <v>790</v>
      </c>
      <c r="I235" s="115"/>
      <c r="J235" s="38"/>
    </row>
    <row r="236" spans="1:10">
      <c r="A236" s="30">
        <v>7</v>
      </c>
      <c r="B236" s="32" t="s">
        <v>137</v>
      </c>
      <c r="D236" s="3">
        <v>2</v>
      </c>
      <c r="E236" s="27" t="s">
        <v>599</v>
      </c>
      <c r="G236" s="21">
        <v>4</v>
      </c>
      <c r="H236" s="41" t="s">
        <v>785</v>
      </c>
      <c r="I236" s="115"/>
      <c r="J236" s="38"/>
    </row>
    <row r="237" spans="1:10">
      <c r="A237" s="30">
        <v>4</v>
      </c>
      <c r="B237" s="32" t="s">
        <v>116</v>
      </c>
      <c r="D237" s="3">
        <v>6</v>
      </c>
      <c r="E237" s="27" t="s">
        <v>915</v>
      </c>
      <c r="H237" s="41"/>
      <c r="I237" s="115"/>
      <c r="J237" s="38"/>
    </row>
    <row r="238" spans="1:10">
      <c r="A238" s="30">
        <v>5</v>
      </c>
      <c r="B238" s="32" t="s">
        <v>138</v>
      </c>
      <c r="E238" s="27"/>
      <c r="H238" s="41" t="s">
        <v>645</v>
      </c>
      <c r="I238" s="115"/>
      <c r="J238" s="38"/>
    </row>
    <row r="239" spans="1:10">
      <c r="A239" s="30">
        <v>6</v>
      </c>
      <c r="B239" s="32" t="s">
        <v>915</v>
      </c>
      <c r="E239" s="27" t="s">
        <v>566</v>
      </c>
      <c r="G239" s="21">
        <v>1</v>
      </c>
      <c r="H239" s="41" t="s">
        <v>207</v>
      </c>
      <c r="I239" s="115"/>
      <c r="J239" s="38"/>
    </row>
    <row r="240" spans="1:10">
      <c r="A240" s="30">
        <v>7</v>
      </c>
      <c r="B240" s="32" t="s">
        <v>117</v>
      </c>
      <c r="D240" s="3">
        <v>2</v>
      </c>
      <c r="E240" s="27" t="s">
        <v>606</v>
      </c>
      <c r="G240" s="21">
        <v>5</v>
      </c>
      <c r="H240" s="41" t="s">
        <v>435</v>
      </c>
      <c r="I240" s="115"/>
      <c r="J240" s="38"/>
    </row>
    <row r="241" spans="1:10">
      <c r="A241" s="30">
        <v>4</v>
      </c>
      <c r="B241" s="32" t="s">
        <v>118</v>
      </c>
      <c r="D241" s="3">
        <v>5</v>
      </c>
      <c r="E241" s="27" t="s">
        <v>607</v>
      </c>
      <c r="G241" s="21">
        <v>4</v>
      </c>
      <c r="H241" s="41" t="s">
        <v>785</v>
      </c>
      <c r="I241" s="115"/>
      <c r="J241" s="38"/>
    </row>
    <row r="242" spans="1:10">
      <c r="A242" s="30">
        <v>1</v>
      </c>
      <c r="B242" s="32" t="s">
        <v>119</v>
      </c>
      <c r="D242" s="3">
        <v>6</v>
      </c>
      <c r="E242" s="27" t="s">
        <v>59</v>
      </c>
      <c r="G242" s="21">
        <v>9</v>
      </c>
      <c r="H242" s="41" t="s">
        <v>791</v>
      </c>
      <c r="I242" s="115"/>
      <c r="J242" s="38"/>
    </row>
    <row r="243" spans="1:10">
      <c r="A243" s="30">
        <v>7</v>
      </c>
      <c r="B243" s="32" t="s">
        <v>120</v>
      </c>
      <c r="D243" s="3">
        <v>9</v>
      </c>
      <c r="E243" s="27" t="s">
        <v>608</v>
      </c>
      <c r="G243" s="21">
        <v>7</v>
      </c>
      <c r="H243" s="41" t="s">
        <v>792</v>
      </c>
      <c r="I243" s="115"/>
      <c r="J243" s="38"/>
    </row>
    <row r="244" spans="1:10">
      <c r="A244" s="30">
        <v>5</v>
      </c>
      <c r="B244" s="32" t="s">
        <v>121</v>
      </c>
      <c r="D244" s="3">
        <v>5</v>
      </c>
      <c r="E244" s="27" t="s">
        <v>609</v>
      </c>
      <c r="G244" s="21">
        <v>5</v>
      </c>
      <c r="H244" s="41" t="s">
        <v>793</v>
      </c>
      <c r="I244" s="115"/>
      <c r="J244" s="38"/>
    </row>
    <row r="245" spans="1:10">
      <c r="A245" s="30">
        <v>5</v>
      </c>
      <c r="B245" s="32" t="s">
        <v>122</v>
      </c>
      <c r="D245" s="3">
        <v>3</v>
      </c>
      <c r="E245" s="27" t="s">
        <v>610</v>
      </c>
      <c r="H245" s="41"/>
      <c r="I245" s="115"/>
      <c r="J245" s="38"/>
    </row>
    <row r="246" spans="1:10">
      <c r="A246" s="30">
        <v>1</v>
      </c>
      <c r="B246" s="32" t="s">
        <v>123</v>
      </c>
      <c r="D246" s="3">
        <v>7</v>
      </c>
      <c r="E246" s="27" t="s">
        <v>611</v>
      </c>
      <c r="H246" s="41" t="s">
        <v>646</v>
      </c>
      <c r="I246" s="115"/>
      <c r="J246" s="38"/>
    </row>
    <row r="247" spans="1:10">
      <c r="A247" s="30">
        <v>9</v>
      </c>
      <c r="B247" s="32" t="s">
        <v>124</v>
      </c>
      <c r="E247" s="27"/>
      <c r="G247" s="21">
        <v>1</v>
      </c>
      <c r="H247" s="41" t="s">
        <v>207</v>
      </c>
      <c r="I247" s="115"/>
      <c r="J247" s="38"/>
    </row>
    <row r="248" spans="1:10">
      <c r="A248" s="30">
        <v>5</v>
      </c>
      <c r="B248" s="32" t="s">
        <v>139</v>
      </c>
      <c r="E248" s="27"/>
      <c r="G248" s="21">
        <v>5</v>
      </c>
      <c r="H248" s="41" t="s">
        <v>794</v>
      </c>
      <c r="I248" s="115"/>
      <c r="J248" s="38"/>
    </row>
    <row r="249" spans="1:10">
      <c r="A249" s="30">
        <v>2</v>
      </c>
      <c r="B249" s="32" t="s">
        <v>125</v>
      </c>
      <c r="E249" s="27" t="s">
        <v>563</v>
      </c>
      <c r="G249" s="21">
        <v>4</v>
      </c>
      <c r="H249" s="41" t="s">
        <v>785</v>
      </c>
      <c r="I249" s="115"/>
      <c r="J249" s="38"/>
    </row>
    <row r="250" spans="1:10">
      <c r="A250" s="30">
        <v>10</v>
      </c>
      <c r="B250" s="32" t="s">
        <v>126</v>
      </c>
      <c r="D250" s="3">
        <v>1</v>
      </c>
      <c r="E250" s="27" t="s">
        <v>600</v>
      </c>
      <c r="G250" s="21">
        <v>5</v>
      </c>
      <c r="H250" s="41" t="s">
        <v>795</v>
      </c>
      <c r="I250" s="115"/>
      <c r="J250" s="38"/>
    </row>
    <row r="251" spans="1:10">
      <c r="A251" s="30">
        <v>1</v>
      </c>
      <c r="B251" s="32" t="s">
        <v>127</v>
      </c>
      <c r="D251" s="3">
        <v>9</v>
      </c>
      <c r="E251" s="27" t="s">
        <v>601</v>
      </c>
      <c r="G251" s="21">
        <v>9</v>
      </c>
      <c r="H251" s="41" t="s">
        <v>796</v>
      </c>
      <c r="I251" s="115"/>
      <c r="J251" s="38"/>
    </row>
    <row r="252" spans="1:10">
      <c r="A252" s="30">
        <v>5</v>
      </c>
      <c r="B252" s="32" t="s">
        <v>128</v>
      </c>
      <c r="D252" s="3">
        <v>4</v>
      </c>
      <c r="E252" s="27" t="s">
        <v>602</v>
      </c>
      <c r="G252" s="38"/>
      <c r="H252" s="41"/>
      <c r="I252" s="115"/>
      <c r="J252" s="38"/>
    </row>
    <row r="253" spans="1:10">
      <c r="A253" s="30">
        <v>4</v>
      </c>
      <c r="B253" s="32" t="s">
        <v>129</v>
      </c>
      <c r="D253" s="3">
        <v>3</v>
      </c>
      <c r="E253" s="27" t="s">
        <v>603</v>
      </c>
      <c r="G253" s="38"/>
      <c r="H253" s="41" t="s">
        <v>647</v>
      </c>
      <c r="I253" s="115"/>
      <c r="J253" s="38"/>
    </row>
    <row r="254" spans="1:10">
      <c r="A254" s="30">
        <v>4</v>
      </c>
      <c r="B254" s="32" t="s">
        <v>130</v>
      </c>
      <c r="D254" s="3">
        <v>10</v>
      </c>
      <c r="E254" s="27" t="s">
        <v>604</v>
      </c>
      <c r="G254" s="38">
        <v>1</v>
      </c>
      <c r="H254" s="41" t="s">
        <v>207</v>
      </c>
      <c r="I254" s="115"/>
      <c r="J254" s="38"/>
    </row>
    <row r="255" spans="1:10">
      <c r="A255" s="30">
        <v>1</v>
      </c>
      <c r="B255" s="32" t="s">
        <v>131</v>
      </c>
      <c r="D255" s="3">
        <v>3</v>
      </c>
      <c r="E255" s="27" t="s">
        <v>605</v>
      </c>
      <c r="G255" s="38">
        <v>5</v>
      </c>
      <c r="H255" s="41" t="s">
        <v>789</v>
      </c>
      <c r="I255" s="115"/>
      <c r="J255" s="38"/>
    </row>
    <row r="256" spans="1:10">
      <c r="A256" s="30">
        <v>6</v>
      </c>
      <c r="B256" s="32" t="s">
        <v>132</v>
      </c>
      <c r="E256" s="27"/>
      <c r="G256" s="38">
        <v>9</v>
      </c>
      <c r="H256" s="41" t="s">
        <v>797</v>
      </c>
      <c r="I256" s="115"/>
      <c r="J256" s="38"/>
    </row>
    <row r="257" spans="1:10">
      <c r="A257" s="30">
        <v>8</v>
      </c>
      <c r="B257" s="32" t="s">
        <v>133</v>
      </c>
      <c r="E257" s="27" t="s">
        <v>564</v>
      </c>
      <c r="G257" s="38">
        <v>4</v>
      </c>
      <c r="H257" s="41" t="s">
        <v>785</v>
      </c>
      <c r="I257" s="115"/>
      <c r="J257" s="38"/>
    </row>
    <row r="258" spans="1:10">
      <c r="A258" s="30">
        <v>2</v>
      </c>
      <c r="B258" s="32" t="s">
        <v>135</v>
      </c>
      <c r="D258" s="3">
        <v>5</v>
      </c>
      <c r="E258" s="27" t="s">
        <v>612</v>
      </c>
      <c r="G258" s="38">
        <v>2</v>
      </c>
      <c r="H258" s="41" t="s">
        <v>798</v>
      </c>
      <c r="I258" s="115"/>
      <c r="J258" s="38"/>
    </row>
    <row r="259" spans="1:10">
      <c r="A259" s="30">
        <v>4</v>
      </c>
      <c r="B259" s="32" t="s">
        <v>141</v>
      </c>
      <c r="D259" s="3">
        <v>6</v>
      </c>
      <c r="E259" s="27" t="s">
        <v>53</v>
      </c>
      <c r="G259" s="38">
        <v>10</v>
      </c>
      <c r="H259" s="41" t="s">
        <v>799</v>
      </c>
      <c r="I259" s="115"/>
      <c r="J259" s="38"/>
    </row>
    <row r="260" spans="1:10">
      <c r="A260" s="30"/>
      <c r="B260" s="32"/>
      <c r="D260" s="3">
        <v>7</v>
      </c>
      <c r="E260" s="27" t="s">
        <v>613</v>
      </c>
      <c r="G260" s="38">
        <v>7</v>
      </c>
      <c r="H260" s="41" t="s">
        <v>800</v>
      </c>
      <c r="I260" s="115"/>
      <c r="J260" s="38"/>
    </row>
    <row r="261" spans="1:10">
      <c r="A261" s="31">
        <v>2020</v>
      </c>
      <c r="B261" s="25" t="s">
        <v>382</v>
      </c>
      <c r="D261" s="3">
        <v>1</v>
      </c>
      <c r="E261" s="27" t="s">
        <v>614</v>
      </c>
      <c r="G261" s="38"/>
      <c r="H261" s="41"/>
      <c r="I261" s="115"/>
      <c r="J261" s="38"/>
    </row>
    <row r="262" spans="1:10">
      <c r="A262" s="30">
        <v>1</v>
      </c>
      <c r="B262" s="32" t="s">
        <v>142</v>
      </c>
      <c r="D262" s="3">
        <v>3</v>
      </c>
      <c r="E262" s="27" t="s">
        <v>615</v>
      </c>
      <c r="G262" s="38"/>
      <c r="H262" s="41" t="s">
        <v>648</v>
      </c>
      <c r="I262" s="115"/>
      <c r="J262" s="38"/>
    </row>
    <row r="263" spans="1:10">
      <c r="A263" s="30">
        <v>1</v>
      </c>
      <c r="B263" s="32" t="s">
        <v>143</v>
      </c>
      <c r="E263" s="27"/>
      <c r="G263" s="38">
        <v>1</v>
      </c>
      <c r="H263" s="41" t="s">
        <v>207</v>
      </c>
      <c r="I263" s="115"/>
      <c r="J263" s="38"/>
    </row>
    <row r="264" spans="1:10">
      <c r="A264" s="30">
        <v>6</v>
      </c>
      <c r="B264" s="32" t="s">
        <v>144</v>
      </c>
      <c r="D264" s="18">
        <v>2022</v>
      </c>
      <c r="E264" s="27" t="s">
        <v>616</v>
      </c>
      <c r="G264" s="38">
        <v>2</v>
      </c>
      <c r="H264" s="41" t="s">
        <v>801</v>
      </c>
      <c r="I264" s="115"/>
      <c r="J264" s="38"/>
    </row>
    <row r="265" spans="1:10">
      <c r="A265" s="30">
        <v>10</v>
      </c>
      <c r="B265" s="32" t="s">
        <v>145</v>
      </c>
      <c r="E265" s="27"/>
      <c r="G265" s="38">
        <v>6</v>
      </c>
      <c r="H265" s="41" t="s">
        <v>802</v>
      </c>
      <c r="I265" s="115"/>
      <c r="J265" s="38"/>
    </row>
    <row r="266" spans="1:10">
      <c r="A266" s="30">
        <v>6</v>
      </c>
      <c r="B266" s="32" t="s">
        <v>146</v>
      </c>
      <c r="E266" s="27"/>
      <c r="G266" s="38">
        <v>9</v>
      </c>
      <c r="H266" s="41" t="s">
        <v>222</v>
      </c>
      <c r="I266" s="115"/>
      <c r="J266" s="38"/>
    </row>
    <row r="267" spans="1:10">
      <c r="A267" s="30">
        <v>4</v>
      </c>
      <c r="B267" s="32" t="s">
        <v>147</v>
      </c>
      <c r="E267" s="27"/>
      <c r="G267" s="38">
        <v>5</v>
      </c>
      <c r="H267" s="41" t="s">
        <v>803</v>
      </c>
      <c r="I267" s="115"/>
      <c r="J267" s="38"/>
    </row>
    <row r="268" spans="1:10">
      <c r="A268" s="30">
        <v>5</v>
      </c>
      <c r="B268" s="32" t="s">
        <v>148</v>
      </c>
      <c r="E268" s="27"/>
      <c r="G268" s="38">
        <v>5</v>
      </c>
      <c r="H268" s="41" t="s">
        <v>804</v>
      </c>
      <c r="I268" s="115"/>
      <c r="J268" s="38"/>
    </row>
    <row r="269" spans="1:10">
      <c r="A269" s="30"/>
      <c r="B269" s="32"/>
      <c r="E269" s="27"/>
      <c r="G269" s="38">
        <v>5</v>
      </c>
      <c r="H269" s="41" t="s">
        <v>248</v>
      </c>
      <c r="I269" s="115"/>
      <c r="J269" s="38"/>
    </row>
    <row r="270" spans="1:10">
      <c r="A270" s="30"/>
      <c r="B270" s="32" t="s">
        <v>378</v>
      </c>
      <c r="E270" s="27"/>
      <c r="G270" s="38"/>
      <c r="H270" s="41"/>
      <c r="I270" s="115"/>
      <c r="J270" s="38"/>
    </row>
    <row r="271" spans="1:10">
      <c r="A271" s="30">
        <v>1</v>
      </c>
      <c r="B271" s="32" t="s">
        <v>142</v>
      </c>
      <c r="E271" s="27"/>
      <c r="G271" s="38"/>
      <c r="H271" s="41" t="s">
        <v>649</v>
      </c>
      <c r="I271" s="115"/>
      <c r="J271" s="38"/>
    </row>
    <row r="272" spans="1:10">
      <c r="A272" s="30">
        <v>9</v>
      </c>
      <c r="B272" s="32" t="s">
        <v>149</v>
      </c>
      <c r="E272" s="27"/>
      <c r="G272" s="38">
        <v>1</v>
      </c>
      <c r="H272" s="41" t="s">
        <v>207</v>
      </c>
      <c r="I272" s="115"/>
      <c r="J272" s="38"/>
    </row>
    <row r="273" spans="1:10">
      <c r="A273" s="30">
        <v>6</v>
      </c>
      <c r="B273" s="32" t="s">
        <v>150</v>
      </c>
      <c r="E273" s="27"/>
      <c r="G273" s="38">
        <v>4</v>
      </c>
      <c r="H273" s="41" t="s">
        <v>805</v>
      </c>
      <c r="I273" s="115"/>
      <c r="J273" s="38"/>
    </row>
    <row r="274" spans="1:10">
      <c r="A274" s="30">
        <v>7</v>
      </c>
      <c r="B274" s="32" t="s">
        <v>151</v>
      </c>
      <c r="E274" s="27"/>
      <c r="G274" s="38">
        <v>1</v>
      </c>
      <c r="H274" s="41" t="s">
        <v>806</v>
      </c>
      <c r="I274" s="115"/>
      <c r="J274" s="38"/>
    </row>
    <row r="275" spans="1:10">
      <c r="A275" s="30">
        <v>3</v>
      </c>
      <c r="B275" s="32" t="s">
        <v>152</v>
      </c>
      <c r="E275" s="27"/>
      <c r="G275" s="38">
        <v>5</v>
      </c>
      <c r="H275" s="41" t="s">
        <v>807</v>
      </c>
      <c r="I275" s="115"/>
      <c r="J275" s="38"/>
    </row>
    <row r="276" spans="1:10">
      <c r="A276" s="30">
        <v>4</v>
      </c>
      <c r="B276" s="32" t="s">
        <v>153</v>
      </c>
      <c r="E276" s="27"/>
      <c r="G276" s="38">
        <v>10</v>
      </c>
      <c r="H276" s="41" t="s">
        <v>808</v>
      </c>
      <c r="I276" s="115"/>
      <c r="J276" s="38"/>
    </row>
    <row r="277" spans="1:10">
      <c r="A277" s="30"/>
      <c r="B277" s="32"/>
      <c r="E277" s="27"/>
      <c r="G277" s="38">
        <v>3</v>
      </c>
      <c r="H277" s="41" t="s">
        <v>809</v>
      </c>
      <c r="I277" s="115"/>
      <c r="J277" s="38"/>
    </row>
    <row r="278" spans="1:10">
      <c r="A278" s="30"/>
      <c r="B278" s="32" t="s">
        <v>154</v>
      </c>
      <c r="E278" s="27"/>
      <c r="G278" s="38">
        <v>2</v>
      </c>
      <c r="H278" s="41" t="s">
        <v>810</v>
      </c>
      <c r="I278" s="115"/>
      <c r="J278" s="38"/>
    </row>
    <row r="279" spans="1:10">
      <c r="A279" s="30">
        <v>1</v>
      </c>
      <c r="B279" s="32" t="s">
        <v>155</v>
      </c>
      <c r="E279" s="27"/>
      <c r="G279" s="38"/>
      <c r="H279" s="41"/>
      <c r="I279" s="115"/>
      <c r="J279" s="38"/>
    </row>
    <row r="280" spans="1:10">
      <c r="A280" s="30">
        <v>5</v>
      </c>
      <c r="B280" s="32" t="s">
        <v>156</v>
      </c>
      <c r="E280" s="27"/>
      <c r="G280" s="38"/>
      <c r="H280" s="41" t="s">
        <v>650</v>
      </c>
      <c r="I280" s="115"/>
      <c r="J280" s="38"/>
    </row>
    <row r="281" spans="1:10">
      <c r="A281" s="30">
        <v>6</v>
      </c>
      <c r="B281" s="32" t="s">
        <v>53</v>
      </c>
      <c r="E281" s="27"/>
      <c r="G281" s="38">
        <v>1</v>
      </c>
      <c r="H281" s="41" t="s">
        <v>207</v>
      </c>
      <c r="I281" s="115"/>
      <c r="J281" s="38"/>
    </row>
    <row r="282" spans="1:10">
      <c r="A282" s="30">
        <v>2</v>
      </c>
      <c r="B282" s="32" t="s">
        <v>157</v>
      </c>
      <c r="E282" s="27"/>
      <c r="G282" s="38">
        <v>7</v>
      </c>
      <c r="H282" s="41" t="s">
        <v>811</v>
      </c>
      <c r="I282" s="115"/>
      <c r="J282" s="38"/>
    </row>
    <row r="283" spans="1:10">
      <c r="A283" s="30">
        <v>3</v>
      </c>
      <c r="B283" s="32" t="s">
        <v>158</v>
      </c>
      <c r="E283" s="27"/>
      <c r="G283" s="38">
        <v>7</v>
      </c>
      <c r="H283" s="41" t="s">
        <v>812</v>
      </c>
      <c r="I283" s="115"/>
      <c r="J283" s="38"/>
    </row>
    <row r="284" spans="1:10">
      <c r="A284" s="30">
        <v>4</v>
      </c>
      <c r="B284" s="32" t="s">
        <v>159</v>
      </c>
      <c r="E284" s="27"/>
      <c r="G284" s="38">
        <v>9</v>
      </c>
      <c r="H284" s="41" t="s">
        <v>222</v>
      </c>
      <c r="I284" s="115"/>
      <c r="J284" s="38"/>
    </row>
    <row r="285" spans="1:10">
      <c r="A285" s="30"/>
      <c r="B285" s="32"/>
      <c r="E285" s="27"/>
      <c r="G285" s="38">
        <v>10</v>
      </c>
      <c r="H285" s="41" t="s">
        <v>813</v>
      </c>
      <c r="I285" s="115"/>
      <c r="J285" s="38"/>
    </row>
    <row r="286" spans="1:10">
      <c r="A286" s="30"/>
      <c r="B286" s="32" t="s">
        <v>160</v>
      </c>
      <c r="E286" s="27"/>
      <c r="G286" s="38"/>
      <c r="H286" s="41"/>
      <c r="I286" s="115"/>
      <c r="J286" s="38"/>
    </row>
    <row r="287" spans="1:10">
      <c r="A287" s="30">
        <v>1</v>
      </c>
      <c r="B287" s="32" t="s">
        <v>43</v>
      </c>
      <c r="E287" s="27"/>
      <c r="G287" s="38"/>
      <c r="H287" s="41" t="s">
        <v>651</v>
      </c>
      <c r="I287" s="115"/>
      <c r="J287" s="38"/>
    </row>
    <row r="288" spans="1:10">
      <c r="A288" s="30">
        <v>7</v>
      </c>
      <c r="B288" s="32" t="s">
        <v>161</v>
      </c>
      <c r="E288" s="27"/>
      <c r="G288" s="38">
        <v>1</v>
      </c>
      <c r="H288" s="41" t="s">
        <v>207</v>
      </c>
      <c r="I288" s="115"/>
      <c r="J288" s="38"/>
    </row>
    <row r="289" spans="1:10">
      <c r="A289" s="30">
        <v>5</v>
      </c>
      <c r="B289" s="32" t="s">
        <v>156</v>
      </c>
      <c r="E289" s="27"/>
      <c r="G289" s="38">
        <v>6</v>
      </c>
      <c r="H289" s="41" t="s">
        <v>812</v>
      </c>
      <c r="I289" s="115"/>
      <c r="J289" s="38"/>
    </row>
    <row r="290" spans="1:10">
      <c r="A290" s="30">
        <v>6</v>
      </c>
      <c r="B290" s="32" t="s">
        <v>162</v>
      </c>
      <c r="E290" s="27"/>
      <c r="G290" s="38">
        <v>5</v>
      </c>
      <c r="H290" s="41" t="s">
        <v>814</v>
      </c>
      <c r="I290" s="115"/>
      <c r="J290" s="38"/>
    </row>
    <row r="291" spans="1:10">
      <c r="A291" s="30">
        <v>4</v>
      </c>
      <c r="B291" s="32" t="s">
        <v>163</v>
      </c>
      <c r="E291" s="27"/>
      <c r="G291" s="38">
        <v>2</v>
      </c>
      <c r="H291" s="41" t="s">
        <v>815</v>
      </c>
      <c r="I291" s="115"/>
      <c r="J291" s="38"/>
    </row>
    <row r="292" spans="1:10">
      <c r="A292" s="30">
        <v>5</v>
      </c>
      <c r="B292" s="32" t="s">
        <v>148</v>
      </c>
      <c r="E292" s="27"/>
      <c r="G292" s="38">
        <v>4</v>
      </c>
      <c r="H292" s="41" t="s">
        <v>816</v>
      </c>
      <c r="I292" s="115"/>
      <c r="J292" s="38"/>
    </row>
    <row r="293" spans="1:10">
      <c r="A293" s="30">
        <v>7</v>
      </c>
      <c r="B293" s="32" t="s">
        <v>164</v>
      </c>
      <c r="E293" s="27"/>
      <c r="G293" s="38">
        <v>1</v>
      </c>
      <c r="H293" s="41" t="s">
        <v>817</v>
      </c>
      <c r="I293" s="115"/>
      <c r="J293" s="38"/>
    </row>
    <row r="294" spans="1:10">
      <c r="A294" s="30"/>
      <c r="B294" s="32"/>
      <c r="E294" s="27"/>
      <c r="G294" s="38"/>
      <c r="H294" s="41"/>
      <c r="I294" s="115"/>
      <c r="J294" s="38"/>
    </row>
    <row r="295" spans="1:10">
      <c r="A295" s="30"/>
      <c r="B295" s="32" t="s">
        <v>165</v>
      </c>
      <c r="E295" s="27"/>
      <c r="G295" s="38"/>
      <c r="H295" s="41" t="s">
        <v>652</v>
      </c>
      <c r="I295" s="115"/>
      <c r="J295" s="38"/>
    </row>
    <row r="296" spans="1:10">
      <c r="A296" s="30">
        <v>1</v>
      </c>
      <c r="B296" s="32" t="s">
        <v>43</v>
      </c>
      <c r="E296" s="27"/>
      <c r="G296" s="38">
        <v>1</v>
      </c>
      <c r="H296" s="41" t="s">
        <v>207</v>
      </c>
      <c r="I296" s="115"/>
      <c r="J296" s="38"/>
    </row>
    <row r="297" spans="1:10">
      <c r="A297" s="30">
        <v>4</v>
      </c>
      <c r="B297" s="32" t="s">
        <v>153</v>
      </c>
      <c r="E297" s="27"/>
      <c r="G297" s="38">
        <v>4</v>
      </c>
      <c r="H297" s="41" t="s">
        <v>438</v>
      </c>
      <c r="I297" s="115"/>
      <c r="J297" s="38"/>
    </row>
    <row r="298" spans="1:10">
      <c r="A298" s="30">
        <v>6</v>
      </c>
      <c r="B298" s="32" t="s">
        <v>53</v>
      </c>
      <c r="E298" s="27"/>
      <c r="G298" s="38">
        <v>3</v>
      </c>
      <c r="H298" s="41" t="s">
        <v>818</v>
      </c>
      <c r="I298" s="115"/>
      <c r="J298" s="38"/>
    </row>
    <row r="299" spans="1:10">
      <c r="A299" s="30">
        <v>9</v>
      </c>
      <c r="B299" s="32" t="s">
        <v>166</v>
      </c>
      <c r="E299" s="27"/>
      <c r="G299" s="38">
        <v>10</v>
      </c>
      <c r="H299" s="41" t="s">
        <v>819</v>
      </c>
      <c r="I299" s="115"/>
      <c r="J299" s="38"/>
    </row>
    <row r="300" spans="1:10">
      <c r="A300" s="30">
        <v>5</v>
      </c>
      <c r="B300" s="32" t="s">
        <v>167</v>
      </c>
      <c r="E300" s="27"/>
      <c r="G300" s="38">
        <v>10</v>
      </c>
      <c r="H300" s="41" t="s">
        <v>820</v>
      </c>
      <c r="I300" s="115"/>
      <c r="J300" s="38"/>
    </row>
    <row r="301" spans="1:10">
      <c r="A301" s="30">
        <v>2</v>
      </c>
      <c r="B301" s="32" t="s">
        <v>9</v>
      </c>
      <c r="E301" s="27"/>
      <c r="G301" s="38">
        <v>5</v>
      </c>
      <c r="H301" s="41" t="s">
        <v>821</v>
      </c>
      <c r="I301" s="115"/>
      <c r="J301" s="38"/>
    </row>
    <row r="302" spans="1:10">
      <c r="A302" s="30"/>
      <c r="B302" s="32"/>
      <c r="E302" s="27"/>
      <c r="G302" s="38"/>
      <c r="H302" s="41"/>
      <c r="I302" s="115"/>
      <c r="J302" s="38"/>
    </row>
    <row r="303" spans="1:10">
      <c r="A303" s="30"/>
      <c r="B303" s="32" t="s">
        <v>172</v>
      </c>
      <c r="E303" s="27"/>
      <c r="G303" s="38"/>
      <c r="H303" s="41" t="s">
        <v>653</v>
      </c>
      <c r="I303" s="115"/>
      <c r="J303" s="38"/>
    </row>
    <row r="304" spans="1:10">
      <c r="A304" s="30">
        <v>1</v>
      </c>
      <c r="B304" s="32" t="s">
        <v>43</v>
      </c>
      <c r="E304" s="27"/>
      <c r="G304" s="38">
        <v>1</v>
      </c>
      <c r="H304" s="41" t="s">
        <v>207</v>
      </c>
      <c r="I304" s="115"/>
      <c r="J304" s="38"/>
    </row>
    <row r="305" spans="1:10">
      <c r="A305" s="3">
        <v>5</v>
      </c>
      <c r="B305" s="32" t="s">
        <v>148</v>
      </c>
      <c r="E305" s="27"/>
      <c r="G305" s="38">
        <v>7</v>
      </c>
      <c r="H305" s="41" t="s">
        <v>822</v>
      </c>
      <c r="I305" s="115"/>
      <c r="J305" s="38"/>
    </row>
    <row r="306" spans="1:10">
      <c r="A306" s="3">
        <v>5</v>
      </c>
      <c r="B306" s="32" t="s">
        <v>168</v>
      </c>
      <c r="E306" s="27"/>
      <c r="G306" s="38">
        <v>4</v>
      </c>
      <c r="H306" s="41" t="s">
        <v>823</v>
      </c>
      <c r="I306" s="115"/>
      <c r="J306" s="38"/>
    </row>
    <row r="307" spans="1:10">
      <c r="A307" s="3">
        <v>6</v>
      </c>
      <c r="B307" s="32" t="s">
        <v>161</v>
      </c>
      <c r="E307" s="27"/>
      <c r="G307" s="38">
        <v>5</v>
      </c>
      <c r="H307" s="41" t="s">
        <v>824</v>
      </c>
      <c r="I307" s="115"/>
      <c r="J307" s="38"/>
    </row>
    <row r="308" spans="1:10">
      <c r="A308" s="3">
        <v>5</v>
      </c>
      <c r="B308" s="32" t="s">
        <v>169</v>
      </c>
      <c r="E308" s="27"/>
      <c r="G308" s="38">
        <v>5</v>
      </c>
      <c r="H308" s="41" t="s">
        <v>50</v>
      </c>
      <c r="I308" s="115"/>
      <c r="J308" s="38"/>
    </row>
    <row r="309" spans="1:10">
      <c r="A309" s="3">
        <v>7</v>
      </c>
      <c r="B309" s="32" t="s">
        <v>170</v>
      </c>
      <c r="E309" s="27"/>
      <c r="G309" s="38">
        <v>10</v>
      </c>
      <c r="H309" s="41" t="s">
        <v>813</v>
      </c>
      <c r="I309" s="115"/>
      <c r="J309" s="38"/>
    </row>
    <row r="310" spans="1:10">
      <c r="A310" s="3">
        <v>10</v>
      </c>
      <c r="B310" s="32" t="s">
        <v>171</v>
      </c>
      <c r="E310" s="27"/>
      <c r="G310" s="38"/>
      <c r="H310" s="41"/>
      <c r="I310" s="115"/>
      <c r="J310" s="38"/>
    </row>
    <row r="311" spans="1:10">
      <c r="B311" s="32"/>
      <c r="E311" s="27"/>
      <c r="G311" s="40">
        <v>2022</v>
      </c>
      <c r="H311" s="41" t="s">
        <v>669</v>
      </c>
      <c r="I311" s="115"/>
      <c r="J311" s="38"/>
    </row>
    <row r="312" spans="1:10">
      <c r="B312" s="32" t="s">
        <v>173</v>
      </c>
      <c r="E312" s="27"/>
      <c r="G312" s="38"/>
      <c r="H312" s="41"/>
      <c r="I312" s="41"/>
      <c r="J312" s="38"/>
    </row>
    <row r="313" spans="1:10">
      <c r="A313" s="3">
        <v>1</v>
      </c>
      <c r="B313" s="32" t="s">
        <v>43</v>
      </c>
      <c r="E313" s="27"/>
      <c r="G313" s="38"/>
      <c r="H313" s="41"/>
      <c r="I313" s="41"/>
      <c r="J313" s="38"/>
    </row>
    <row r="314" spans="1:10">
      <c r="A314" s="3">
        <v>4</v>
      </c>
      <c r="B314" s="32" t="s">
        <v>153</v>
      </c>
      <c r="E314" s="27"/>
      <c r="G314" s="38"/>
      <c r="H314" s="41"/>
      <c r="I314" s="41"/>
      <c r="J314" s="38"/>
    </row>
    <row r="315" spans="1:10">
      <c r="A315" s="3">
        <v>5</v>
      </c>
      <c r="B315" s="32" t="s">
        <v>174</v>
      </c>
      <c r="E315" s="27"/>
      <c r="G315" s="38"/>
      <c r="H315" s="41"/>
      <c r="I315" s="41"/>
      <c r="J315" s="38"/>
    </row>
    <row r="316" spans="1:10">
      <c r="A316" s="3">
        <v>7</v>
      </c>
      <c r="B316" s="32" t="s">
        <v>175</v>
      </c>
      <c r="E316" s="27"/>
      <c r="G316" s="38"/>
      <c r="H316" s="41"/>
      <c r="I316" s="41"/>
      <c r="J316" s="38"/>
    </row>
    <row r="317" spans="1:10">
      <c r="A317" s="3">
        <v>1</v>
      </c>
      <c r="B317" s="32" t="s">
        <v>176</v>
      </c>
      <c r="E317" s="27"/>
      <c r="G317" s="38"/>
      <c r="H317" s="41"/>
      <c r="I317" s="41"/>
      <c r="J317" s="38"/>
    </row>
    <row r="318" spans="1:10">
      <c r="A318" s="3">
        <v>7</v>
      </c>
      <c r="B318" s="32" t="s">
        <v>177</v>
      </c>
      <c r="E318" s="27"/>
      <c r="H318" s="41"/>
      <c r="I318" s="41"/>
      <c r="J318" s="38"/>
    </row>
    <row r="319" spans="1:10">
      <c r="B319" s="32"/>
      <c r="E319" s="27"/>
      <c r="G319" s="38"/>
      <c r="H319" s="41"/>
      <c r="I319" s="41"/>
      <c r="J319" s="38"/>
    </row>
    <row r="320" spans="1:10">
      <c r="B320" s="32" t="s">
        <v>178</v>
      </c>
      <c r="E320" s="27"/>
      <c r="G320" s="38"/>
      <c r="H320" s="41"/>
      <c r="I320" s="41"/>
      <c r="J320" s="38"/>
    </row>
    <row r="321" spans="1:10">
      <c r="A321" s="3">
        <v>1</v>
      </c>
      <c r="B321" s="26" t="s">
        <v>43</v>
      </c>
      <c r="E321" s="27"/>
      <c r="G321" s="38"/>
      <c r="H321" s="41"/>
      <c r="I321" s="41"/>
      <c r="J321" s="38"/>
    </row>
    <row r="322" spans="1:10">
      <c r="A322" s="3">
        <v>4</v>
      </c>
      <c r="B322" s="13" t="s">
        <v>153</v>
      </c>
      <c r="E322" s="27"/>
      <c r="G322" s="38"/>
      <c r="H322" s="41"/>
      <c r="I322" s="41"/>
      <c r="J322" s="38"/>
    </row>
    <row r="323" spans="1:10">
      <c r="A323" s="3">
        <v>7</v>
      </c>
      <c r="B323" s="33" t="s">
        <v>179</v>
      </c>
      <c r="E323" s="27"/>
      <c r="G323" s="38"/>
      <c r="H323" s="41"/>
      <c r="I323" s="41"/>
      <c r="J323" s="38"/>
    </row>
    <row r="324" spans="1:10">
      <c r="A324" s="3">
        <v>2</v>
      </c>
      <c r="B324" s="13" t="s">
        <v>180</v>
      </c>
      <c r="E324" s="27"/>
      <c r="G324" s="38"/>
      <c r="H324" s="41"/>
      <c r="I324" s="41"/>
      <c r="J324" s="38"/>
    </row>
    <row r="325" spans="1:10">
      <c r="A325" s="3">
        <v>5</v>
      </c>
      <c r="B325" s="32" t="s">
        <v>181</v>
      </c>
      <c r="E325" s="27"/>
      <c r="G325" s="38"/>
      <c r="H325" s="41"/>
      <c r="I325" s="41"/>
      <c r="J325" s="38"/>
    </row>
    <row r="326" spans="1:10">
      <c r="A326" s="3">
        <v>7</v>
      </c>
      <c r="B326" s="13" t="s">
        <v>175</v>
      </c>
      <c r="E326" s="27"/>
      <c r="G326" s="38"/>
      <c r="H326" s="41"/>
      <c r="I326" s="41"/>
      <c r="J326" s="38"/>
    </row>
    <row r="327" spans="1:10">
      <c r="A327" s="3">
        <v>5</v>
      </c>
      <c r="B327" s="13" t="s">
        <v>182</v>
      </c>
      <c r="E327" s="27"/>
      <c r="G327" s="38"/>
      <c r="H327" s="41"/>
      <c r="I327" s="41"/>
      <c r="J327" s="38"/>
    </row>
    <row r="328" spans="1:10">
      <c r="B328" s="13"/>
      <c r="E328" s="27"/>
      <c r="G328" s="38"/>
      <c r="H328" s="41"/>
      <c r="I328" s="41"/>
      <c r="J328" s="38"/>
    </row>
    <row r="329" spans="1:10">
      <c r="B329" s="13" t="s">
        <v>184</v>
      </c>
      <c r="E329" s="27"/>
      <c r="G329" s="38"/>
      <c r="H329" s="41"/>
      <c r="I329" s="41"/>
      <c r="J329" s="38"/>
    </row>
    <row r="330" spans="1:10">
      <c r="A330" s="3">
        <v>1</v>
      </c>
      <c r="B330" s="32" t="s">
        <v>43</v>
      </c>
      <c r="E330" s="27"/>
      <c r="G330" s="38"/>
      <c r="H330" s="41"/>
      <c r="I330" s="41"/>
      <c r="J330" s="38"/>
    </row>
    <row r="331" spans="1:10">
      <c r="A331" s="3">
        <v>4</v>
      </c>
      <c r="B331" s="32" t="s">
        <v>153</v>
      </c>
      <c r="E331" s="27"/>
      <c r="G331" s="38"/>
      <c r="H331" s="41"/>
      <c r="I331" s="41"/>
      <c r="J331" s="38"/>
    </row>
    <row r="332" spans="1:10">
      <c r="A332" s="3">
        <v>7</v>
      </c>
      <c r="B332" s="32" t="s">
        <v>916</v>
      </c>
      <c r="E332" s="27"/>
      <c r="G332" s="38"/>
      <c r="H332" s="41"/>
      <c r="I332" s="41"/>
      <c r="J332" s="38"/>
    </row>
    <row r="333" spans="1:10">
      <c r="A333" s="3">
        <v>9</v>
      </c>
      <c r="B333" s="32" t="s">
        <v>185</v>
      </c>
      <c r="E333" s="27"/>
      <c r="G333" s="38"/>
      <c r="H333" s="41"/>
      <c r="I333" s="41"/>
      <c r="J333" s="38"/>
    </row>
    <row r="334" spans="1:10">
      <c r="A334" s="3">
        <v>2</v>
      </c>
      <c r="B334" s="32" t="s">
        <v>176</v>
      </c>
      <c r="E334" s="27"/>
      <c r="G334" s="38"/>
      <c r="H334" s="41"/>
      <c r="I334" s="41"/>
      <c r="J334" s="38"/>
    </row>
    <row r="335" spans="1:10">
      <c r="B335" s="32"/>
      <c r="E335" s="27"/>
      <c r="G335" s="8"/>
      <c r="H335" s="41"/>
      <c r="I335" s="41"/>
      <c r="J335" s="38"/>
    </row>
    <row r="336" spans="1:10">
      <c r="B336" s="32" t="s">
        <v>189</v>
      </c>
      <c r="E336" s="27"/>
      <c r="G336" s="8"/>
      <c r="H336" s="41"/>
      <c r="I336" s="41"/>
      <c r="J336" s="38"/>
    </row>
    <row r="337" spans="1:10">
      <c r="A337" s="3">
        <v>1</v>
      </c>
      <c r="B337" s="32" t="s">
        <v>186</v>
      </c>
      <c r="E337" s="27"/>
      <c r="G337" s="8"/>
      <c r="H337" s="41"/>
      <c r="I337" s="41"/>
      <c r="J337" s="38"/>
    </row>
    <row r="338" spans="1:10">
      <c r="A338" s="3">
        <v>5</v>
      </c>
      <c r="B338" s="32" t="s">
        <v>187</v>
      </c>
      <c r="E338" s="27"/>
      <c r="G338" s="8"/>
      <c r="H338" s="41"/>
      <c r="I338" s="41"/>
      <c r="J338" s="38"/>
    </row>
    <row r="339" spans="1:10">
      <c r="A339" s="3">
        <v>6</v>
      </c>
      <c r="B339" s="32" t="s">
        <v>188</v>
      </c>
      <c r="E339" s="27"/>
      <c r="G339" s="8"/>
      <c r="H339" s="41"/>
      <c r="I339" s="41"/>
      <c r="J339" s="38"/>
    </row>
    <row r="340" spans="1:10">
      <c r="A340" s="3">
        <v>7</v>
      </c>
      <c r="B340" s="32" t="s">
        <v>917</v>
      </c>
      <c r="E340" s="27"/>
      <c r="G340" s="8"/>
      <c r="H340" s="41"/>
      <c r="I340" s="41"/>
      <c r="J340" s="38"/>
    </row>
    <row r="341" spans="1:10">
      <c r="A341" s="3">
        <v>4</v>
      </c>
      <c r="B341" s="32" t="s">
        <v>153</v>
      </c>
      <c r="E341" s="27"/>
      <c r="G341" s="8"/>
      <c r="H341" s="41"/>
      <c r="I341" s="41"/>
      <c r="J341" s="38"/>
    </row>
    <row r="342" spans="1:10">
      <c r="B342" s="32"/>
      <c r="E342" s="27"/>
      <c r="G342" s="8"/>
      <c r="H342" s="41"/>
      <c r="I342" s="41"/>
      <c r="J342" s="38"/>
    </row>
    <row r="343" spans="1:10">
      <c r="A343" s="18">
        <v>2019</v>
      </c>
      <c r="B343" s="25" t="s">
        <v>383</v>
      </c>
      <c r="E343" s="27"/>
      <c r="G343" s="8"/>
      <c r="H343" s="41"/>
      <c r="I343" s="41"/>
      <c r="J343" s="38"/>
    </row>
    <row r="344" spans="1:10">
      <c r="A344" s="3">
        <v>7</v>
      </c>
      <c r="B344" s="32" t="s">
        <v>192</v>
      </c>
      <c r="E344" s="27"/>
      <c r="G344" s="8"/>
      <c r="H344" s="41"/>
      <c r="I344" s="41"/>
      <c r="J344" s="38"/>
    </row>
    <row r="345" spans="1:10">
      <c r="A345" s="3">
        <v>1</v>
      </c>
      <c r="B345" s="32" t="s">
        <v>193</v>
      </c>
      <c r="E345" s="27"/>
      <c r="G345" s="8"/>
      <c r="H345" s="41"/>
      <c r="I345" s="41"/>
      <c r="J345" s="38"/>
    </row>
    <row r="346" spans="1:10">
      <c r="A346" s="3">
        <v>2</v>
      </c>
      <c r="B346" s="32" t="s">
        <v>194</v>
      </c>
      <c r="E346" s="27"/>
      <c r="G346" s="8"/>
      <c r="H346" s="41"/>
      <c r="I346" s="41"/>
      <c r="J346" s="38"/>
    </row>
    <row r="347" spans="1:10">
      <c r="A347" s="3">
        <v>2</v>
      </c>
      <c r="B347" s="32" t="s">
        <v>195</v>
      </c>
      <c r="E347" s="27"/>
      <c r="G347" s="8"/>
      <c r="H347" s="41"/>
      <c r="I347" s="41"/>
      <c r="J347" s="38"/>
    </row>
    <row r="348" spans="1:10">
      <c r="A348" s="3">
        <v>9</v>
      </c>
      <c r="B348" s="32" t="s">
        <v>196</v>
      </c>
      <c r="E348" s="27"/>
      <c r="G348" s="8"/>
      <c r="H348" s="38"/>
      <c r="I348" s="38"/>
      <c r="J348" s="38"/>
    </row>
    <row r="349" spans="1:10">
      <c r="A349" s="3">
        <v>6</v>
      </c>
      <c r="B349" s="32" t="s">
        <v>197</v>
      </c>
      <c r="E349" s="27"/>
      <c r="G349" s="8"/>
      <c r="H349" s="38"/>
      <c r="I349" s="38"/>
      <c r="J349" s="38"/>
    </row>
    <row r="350" spans="1:10">
      <c r="B350" s="32"/>
      <c r="E350" s="27"/>
      <c r="G350" s="8"/>
      <c r="H350" s="38"/>
      <c r="I350" s="38"/>
      <c r="J350" s="38"/>
    </row>
    <row r="351" spans="1:10">
      <c r="B351" s="32" t="s">
        <v>190</v>
      </c>
      <c r="E351" s="27"/>
      <c r="G351" s="8"/>
      <c r="H351" s="38"/>
      <c r="I351" s="38"/>
      <c r="J351" s="38"/>
    </row>
    <row r="352" spans="1:10">
      <c r="A352" s="3">
        <v>7</v>
      </c>
      <c r="B352" s="32" t="s">
        <v>198</v>
      </c>
      <c r="E352" s="27"/>
      <c r="G352" s="8"/>
      <c r="H352" s="38"/>
      <c r="I352" s="38"/>
      <c r="J352" s="38"/>
    </row>
    <row r="353" spans="1:10">
      <c r="A353" s="3">
        <v>3</v>
      </c>
      <c r="B353" s="32" t="s">
        <v>199</v>
      </c>
      <c r="E353" s="27"/>
      <c r="G353" s="8"/>
      <c r="H353" s="38"/>
      <c r="I353" s="38"/>
      <c r="J353" s="38"/>
    </row>
    <row r="354" spans="1:10">
      <c r="A354" s="3">
        <v>4</v>
      </c>
      <c r="B354" s="32" t="s">
        <v>200</v>
      </c>
      <c r="E354" s="27"/>
      <c r="G354" s="8"/>
      <c r="H354" s="38"/>
      <c r="I354" s="38"/>
      <c r="J354" s="38"/>
    </row>
    <row r="355" spans="1:10">
      <c r="A355" s="3">
        <v>5</v>
      </c>
      <c r="B355" s="32" t="s">
        <v>201</v>
      </c>
      <c r="E355" s="27"/>
      <c r="G355" s="8"/>
      <c r="H355" s="38"/>
      <c r="I355" s="38"/>
      <c r="J355" s="38"/>
    </row>
    <row r="356" spans="1:10">
      <c r="A356" s="3">
        <v>5</v>
      </c>
      <c r="B356" s="32" t="s">
        <v>202</v>
      </c>
      <c r="E356" s="27"/>
      <c r="G356" s="8"/>
      <c r="H356" s="38"/>
      <c r="I356" s="38"/>
      <c r="J356" s="38"/>
    </row>
    <row r="357" spans="1:10">
      <c r="A357" s="3">
        <v>10</v>
      </c>
      <c r="B357" s="32" t="s">
        <v>203</v>
      </c>
      <c r="E357" s="27"/>
      <c r="G357" s="8"/>
      <c r="H357" s="38"/>
      <c r="I357" s="38"/>
      <c r="J357" s="38"/>
    </row>
    <row r="358" spans="1:10">
      <c r="A358" s="3">
        <v>1</v>
      </c>
      <c r="B358" s="32" t="s">
        <v>204</v>
      </c>
      <c r="E358" s="27"/>
      <c r="G358" s="8"/>
      <c r="H358" s="38"/>
      <c r="I358" s="38"/>
      <c r="J358" s="38"/>
    </row>
    <row r="359" spans="1:10">
      <c r="B359" s="32"/>
      <c r="E359" s="27"/>
      <c r="G359" s="8"/>
      <c r="H359" s="38"/>
      <c r="I359" s="38"/>
      <c r="J359" s="38"/>
    </row>
    <row r="360" spans="1:10">
      <c r="B360" s="32" t="s">
        <v>191</v>
      </c>
      <c r="E360" s="27"/>
      <c r="G360" s="8"/>
      <c r="H360" s="38"/>
      <c r="I360" s="38"/>
      <c r="J360" s="38"/>
    </row>
    <row r="361" spans="1:10">
      <c r="A361" s="3">
        <v>3</v>
      </c>
      <c r="B361" s="32" t="s">
        <v>206</v>
      </c>
      <c r="E361" s="27"/>
      <c r="G361" s="8"/>
      <c r="H361" s="38"/>
      <c r="I361" s="38"/>
      <c r="J361" s="38"/>
    </row>
    <row r="362" spans="1:10">
      <c r="A362" s="3">
        <v>1</v>
      </c>
      <c r="B362" s="32" t="s">
        <v>207</v>
      </c>
      <c r="E362" s="27"/>
      <c r="G362" s="8"/>
      <c r="H362" s="38"/>
      <c r="I362" s="38"/>
      <c r="J362" s="38"/>
    </row>
    <row r="363" spans="1:10">
      <c r="A363" s="3">
        <v>4</v>
      </c>
      <c r="B363" s="32" t="s">
        <v>208</v>
      </c>
      <c r="E363" s="27"/>
      <c r="G363" s="8"/>
      <c r="H363" s="38"/>
      <c r="I363" s="38"/>
      <c r="J363" s="38"/>
    </row>
    <row r="364" spans="1:10">
      <c r="A364" s="3">
        <v>10</v>
      </c>
      <c r="B364" s="32" t="s">
        <v>209</v>
      </c>
      <c r="E364" s="27"/>
      <c r="G364" s="8"/>
      <c r="H364" s="38"/>
      <c r="I364" s="38"/>
      <c r="J364" s="38"/>
    </row>
    <row r="365" spans="1:10">
      <c r="A365" s="3">
        <v>7</v>
      </c>
      <c r="B365" s="32" t="s">
        <v>210</v>
      </c>
      <c r="E365" s="27"/>
      <c r="G365" s="8"/>
      <c r="H365" s="38"/>
      <c r="I365" s="38"/>
      <c r="J365" s="38"/>
    </row>
    <row r="366" spans="1:10">
      <c r="A366" s="3">
        <v>4</v>
      </c>
      <c r="B366" s="32" t="s">
        <v>211</v>
      </c>
      <c r="E366" s="27"/>
      <c r="G366" s="8"/>
      <c r="H366" s="38"/>
      <c r="I366" s="38"/>
      <c r="J366" s="38"/>
    </row>
    <row r="367" spans="1:10">
      <c r="A367" s="3">
        <v>6</v>
      </c>
      <c r="B367" s="32" t="s">
        <v>212</v>
      </c>
      <c r="E367" s="27"/>
      <c r="G367" s="8"/>
      <c r="H367" s="38"/>
      <c r="I367" s="38"/>
      <c r="J367" s="38"/>
    </row>
    <row r="368" spans="1:10">
      <c r="B368" s="32"/>
      <c r="E368" s="27"/>
      <c r="G368" s="8"/>
      <c r="H368" s="38"/>
      <c r="I368" s="38"/>
      <c r="J368" s="38"/>
    </row>
    <row r="369" spans="1:10">
      <c r="B369" s="32" t="s">
        <v>205</v>
      </c>
      <c r="E369" s="27"/>
      <c r="G369" s="8"/>
      <c r="H369" s="38"/>
      <c r="I369" s="38"/>
      <c r="J369" s="38"/>
    </row>
    <row r="370" spans="1:10">
      <c r="A370" s="3">
        <v>5</v>
      </c>
      <c r="B370" s="32" t="s">
        <v>213</v>
      </c>
      <c r="E370" s="27"/>
      <c r="G370" s="8"/>
      <c r="H370" s="38"/>
      <c r="I370" s="38"/>
      <c r="J370" s="38"/>
    </row>
    <row r="371" spans="1:10">
      <c r="A371" s="3">
        <v>6</v>
      </c>
      <c r="B371" s="32" t="s">
        <v>214</v>
      </c>
      <c r="E371" s="27"/>
      <c r="G371" s="8"/>
      <c r="H371" s="38"/>
      <c r="I371" s="38"/>
      <c r="J371" s="38"/>
    </row>
    <row r="372" spans="1:10">
      <c r="A372" s="3">
        <v>4</v>
      </c>
      <c r="B372" s="32" t="s">
        <v>215</v>
      </c>
      <c r="E372" s="27"/>
      <c r="G372" s="8"/>
      <c r="H372" s="38"/>
      <c r="I372" s="38"/>
      <c r="J372" s="38"/>
    </row>
    <row r="373" spans="1:10">
      <c r="A373" s="3">
        <v>3</v>
      </c>
      <c r="B373" s="32" t="s">
        <v>216</v>
      </c>
      <c r="E373" s="27"/>
      <c r="G373" s="8"/>
      <c r="H373" s="38"/>
      <c r="I373" s="38"/>
      <c r="J373" s="38"/>
    </row>
    <row r="374" spans="1:10">
      <c r="A374" s="3">
        <v>10</v>
      </c>
      <c r="B374" s="32" t="s">
        <v>217</v>
      </c>
      <c r="E374" s="27"/>
      <c r="G374" s="8"/>
      <c r="H374" s="38"/>
      <c r="I374" s="38"/>
      <c r="J374" s="38"/>
    </row>
    <row r="375" spans="1:10">
      <c r="A375" s="3">
        <v>6</v>
      </c>
      <c r="B375" s="32" t="s">
        <v>70</v>
      </c>
      <c r="E375" s="27"/>
      <c r="G375" s="8"/>
      <c r="H375" s="38"/>
      <c r="I375" s="38"/>
      <c r="J375" s="38"/>
    </row>
    <row r="376" spans="1:10">
      <c r="B376" s="32"/>
      <c r="E376" s="27"/>
      <c r="G376" s="8"/>
      <c r="H376" s="38"/>
      <c r="I376" s="38"/>
      <c r="J376" s="38"/>
    </row>
    <row r="377" spans="1:10">
      <c r="B377" s="32" t="s">
        <v>218</v>
      </c>
      <c r="E377" s="27"/>
      <c r="G377" s="8"/>
      <c r="H377" s="38"/>
      <c r="I377" s="38"/>
      <c r="J377" s="38"/>
    </row>
    <row r="378" spans="1:10">
      <c r="A378" s="3">
        <v>1</v>
      </c>
      <c r="B378" s="13" t="s">
        <v>219</v>
      </c>
      <c r="E378" s="27"/>
      <c r="G378" s="8"/>
      <c r="H378" s="38"/>
      <c r="I378" s="38"/>
      <c r="J378" s="38"/>
    </row>
    <row r="379" spans="1:10">
      <c r="A379" s="3">
        <v>5</v>
      </c>
      <c r="B379" s="13" t="s">
        <v>220</v>
      </c>
      <c r="E379" s="27"/>
      <c r="G379" s="8"/>
      <c r="H379" s="38"/>
      <c r="I379" s="38"/>
      <c r="J379" s="38"/>
    </row>
    <row r="380" spans="1:10">
      <c r="A380" s="3">
        <v>4</v>
      </c>
      <c r="B380" s="34" t="s">
        <v>221</v>
      </c>
      <c r="E380" s="27"/>
      <c r="G380" s="8"/>
      <c r="H380" s="38"/>
      <c r="I380" s="38"/>
      <c r="J380" s="38"/>
    </row>
    <row r="381" spans="1:10">
      <c r="A381" s="3">
        <v>5</v>
      </c>
      <c r="B381" s="34" t="s">
        <v>918</v>
      </c>
      <c r="E381" s="27"/>
      <c r="G381" s="8"/>
      <c r="H381" s="38"/>
      <c r="I381" s="38"/>
      <c r="J381" s="38"/>
    </row>
    <row r="382" spans="1:10">
      <c r="A382" s="3">
        <v>9</v>
      </c>
      <c r="B382" s="13" t="s">
        <v>222</v>
      </c>
      <c r="E382" s="27"/>
      <c r="G382" s="8"/>
      <c r="H382" s="38"/>
      <c r="I382" s="38"/>
      <c r="J382" s="38"/>
    </row>
    <row r="383" spans="1:10">
      <c r="A383" s="3">
        <v>7</v>
      </c>
      <c r="B383" s="13" t="s">
        <v>223</v>
      </c>
      <c r="E383" s="27"/>
      <c r="G383" s="8"/>
      <c r="H383" s="38"/>
      <c r="I383" s="38"/>
      <c r="J383" s="38"/>
    </row>
    <row r="384" spans="1:10">
      <c r="A384" s="3">
        <v>6</v>
      </c>
      <c r="B384" s="13" t="s">
        <v>224</v>
      </c>
      <c r="E384" s="27"/>
      <c r="G384" s="8"/>
      <c r="H384" s="38"/>
      <c r="I384" s="38"/>
      <c r="J384" s="38"/>
    </row>
    <row r="385" spans="1:10">
      <c r="B385" s="13"/>
      <c r="E385" s="27"/>
      <c r="G385" s="8"/>
      <c r="H385" s="38"/>
      <c r="I385" s="38"/>
      <c r="J385" s="38"/>
    </row>
    <row r="386" spans="1:10">
      <c r="B386" s="13" t="s">
        <v>225</v>
      </c>
      <c r="E386" s="27"/>
      <c r="G386" s="8"/>
      <c r="H386" s="38"/>
      <c r="I386" s="38"/>
      <c r="J386" s="38"/>
    </row>
    <row r="387" spans="1:10">
      <c r="A387" s="3">
        <v>7</v>
      </c>
      <c r="B387" s="32" t="s">
        <v>226</v>
      </c>
      <c r="E387" s="27"/>
      <c r="G387" s="8"/>
      <c r="H387" s="38"/>
      <c r="I387" s="38"/>
      <c r="J387" s="38"/>
    </row>
    <row r="388" spans="1:10">
      <c r="A388" s="3">
        <v>1</v>
      </c>
      <c r="B388" s="32" t="s">
        <v>155</v>
      </c>
      <c r="E388" s="27"/>
      <c r="G388" s="8"/>
      <c r="H388" s="38"/>
      <c r="I388" s="38"/>
      <c r="J388" s="38"/>
    </row>
    <row r="389" spans="1:10">
      <c r="A389" s="3">
        <v>1</v>
      </c>
      <c r="B389" s="32" t="s">
        <v>227</v>
      </c>
      <c r="E389" s="27"/>
      <c r="G389" s="8"/>
      <c r="H389" s="38"/>
      <c r="I389" s="38"/>
      <c r="J389" s="38"/>
    </row>
    <row r="390" spans="1:10">
      <c r="A390" s="3">
        <v>4</v>
      </c>
      <c r="B390" s="32" t="s">
        <v>228</v>
      </c>
      <c r="E390" s="27"/>
      <c r="G390" s="8"/>
      <c r="H390" s="38"/>
      <c r="I390" s="38"/>
      <c r="J390" s="38"/>
    </row>
    <row r="391" spans="1:10">
      <c r="A391" s="3">
        <v>10</v>
      </c>
      <c r="B391" s="32" t="s">
        <v>229</v>
      </c>
      <c r="E391" s="27"/>
      <c r="G391" s="8"/>
      <c r="H391" s="38"/>
      <c r="I391" s="38"/>
      <c r="J391" s="38"/>
    </row>
    <row r="392" spans="1:10">
      <c r="A392" s="3">
        <v>10</v>
      </c>
      <c r="B392" s="32" t="s">
        <v>230</v>
      </c>
      <c r="E392" s="27"/>
      <c r="G392" s="8"/>
      <c r="H392" s="38"/>
      <c r="I392" s="38"/>
      <c r="J392" s="38"/>
    </row>
    <row r="393" spans="1:10">
      <c r="A393" s="3">
        <v>7</v>
      </c>
      <c r="B393" s="32" t="s">
        <v>231</v>
      </c>
      <c r="E393" s="27"/>
      <c r="G393" s="8"/>
      <c r="H393" s="38"/>
      <c r="I393" s="38"/>
      <c r="J393" s="38"/>
    </row>
    <row r="394" spans="1:10">
      <c r="B394" s="32"/>
      <c r="E394" s="27"/>
      <c r="G394" s="8"/>
      <c r="H394" s="38"/>
      <c r="I394" s="38"/>
      <c r="J394" s="38"/>
    </row>
    <row r="395" spans="1:10">
      <c r="B395" s="32" t="s">
        <v>232</v>
      </c>
      <c r="E395" s="27"/>
      <c r="G395" s="8"/>
      <c r="H395" s="38"/>
      <c r="I395" s="38"/>
      <c r="J395" s="38"/>
    </row>
    <row r="396" spans="1:10">
      <c r="A396" s="3">
        <v>1</v>
      </c>
      <c r="B396" s="32" t="s">
        <v>219</v>
      </c>
      <c r="E396" s="27"/>
      <c r="G396" s="8"/>
      <c r="H396" s="38"/>
      <c r="I396" s="38"/>
      <c r="J396" s="38"/>
    </row>
    <row r="397" spans="1:10">
      <c r="A397" s="3">
        <v>4</v>
      </c>
      <c r="B397" s="32" t="s">
        <v>233</v>
      </c>
      <c r="E397" s="27"/>
      <c r="G397" s="8"/>
      <c r="H397" s="38"/>
      <c r="I397" s="38"/>
      <c r="J397" s="38"/>
    </row>
    <row r="398" spans="1:10">
      <c r="A398" s="3">
        <v>5</v>
      </c>
      <c r="B398" s="32" t="s">
        <v>234</v>
      </c>
      <c r="E398" s="27"/>
      <c r="G398" s="8"/>
      <c r="H398" s="38"/>
      <c r="I398" s="38"/>
      <c r="J398" s="38"/>
    </row>
    <row r="399" spans="1:10">
      <c r="A399" s="3">
        <v>2</v>
      </c>
      <c r="B399" s="32" t="s">
        <v>235</v>
      </c>
      <c r="E399" s="27"/>
      <c r="G399" s="8"/>
      <c r="H399" s="38"/>
      <c r="I399" s="38"/>
      <c r="J399" s="38"/>
    </row>
    <row r="400" spans="1:10">
      <c r="A400" s="3">
        <v>10</v>
      </c>
      <c r="B400" s="32" t="s">
        <v>236</v>
      </c>
      <c r="E400" s="27"/>
      <c r="G400" s="8"/>
      <c r="H400" s="38"/>
      <c r="I400" s="38"/>
      <c r="J400" s="38"/>
    </row>
    <row r="401" spans="1:10">
      <c r="A401" s="3">
        <v>6</v>
      </c>
      <c r="B401" s="32" t="s">
        <v>237</v>
      </c>
      <c r="E401" s="27"/>
      <c r="G401" s="8"/>
      <c r="H401" s="38"/>
      <c r="I401" s="38"/>
      <c r="J401" s="38"/>
    </row>
    <row r="402" spans="1:10">
      <c r="B402" s="32"/>
      <c r="E402" s="27"/>
      <c r="G402" s="8"/>
      <c r="H402" s="38"/>
      <c r="I402" s="38"/>
      <c r="J402" s="38"/>
    </row>
    <row r="403" spans="1:10">
      <c r="B403" s="32" t="s">
        <v>238</v>
      </c>
      <c r="E403" s="27"/>
      <c r="G403" s="8"/>
      <c r="H403" s="38"/>
      <c r="I403" s="38"/>
      <c r="J403" s="38"/>
    </row>
    <row r="404" spans="1:10">
      <c r="A404" s="3">
        <v>1</v>
      </c>
      <c r="B404" s="32" t="s">
        <v>239</v>
      </c>
      <c r="E404" s="27"/>
      <c r="G404" s="8"/>
    </row>
    <row r="405" spans="1:10">
      <c r="A405" s="3">
        <v>3</v>
      </c>
      <c r="B405" s="32" t="s">
        <v>240</v>
      </c>
      <c r="E405" s="27"/>
      <c r="G405" s="8"/>
    </row>
    <row r="406" spans="1:10">
      <c r="A406" s="3">
        <v>6</v>
      </c>
      <c r="B406" s="32" t="s">
        <v>224</v>
      </c>
      <c r="E406" s="27"/>
      <c r="G406" s="8"/>
    </row>
    <row r="407" spans="1:10">
      <c r="A407" s="3">
        <v>10</v>
      </c>
      <c r="B407" s="32" t="s">
        <v>241</v>
      </c>
      <c r="E407" s="27"/>
      <c r="G407" s="8"/>
    </row>
    <row r="408" spans="1:10">
      <c r="A408" s="3">
        <v>10</v>
      </c>
      <c r="B408" s="32" t="s">
        <v>242</v>
      </c>
      <c r="E408" s="27"/>
      <c r="G408" s="8"/>
    </row>
    <row r="409" spans="1:10">
      <c r="A409" s="3">
        <v>1</v>
      </c>
      <c r="B409" s="32" t="s">
        <v>243</v>
      </c>
      <c r="E409" s="27"/>
      <c r="G409" s="8"/>
    </row>
    <row r="410" spans="1:10">
      <c r="A410" s="3">
        <v>10</v>
      </c>
      <c r="B410" s="32" t="s">
        <v>244</v>
      </c>
      <c r="E410" s="27"/>
      <c r="G410" s="8"/>
    </row>
    <row r="411" spans="1:10">
      <c r="B411" s="32"/>
      <c r="E411" s="27"/>
      <c r="G411" s="8"/>
    </row>
    <row r="412" spans="1:10">
      <c r="B412" s="32" t="s">
        <v>245</v>
      </c>
      <c r="E412" s="27"/>
      <c r="G412" s="8"/>
    </row>
    <row r="413" spans="1:10">
      <c r="A413" s="3">
        <v>1</v>
      </c>
      <c r="B413" s="13" t="s">
        <v>919</v>
      </c>
      <c r="E413" s="27"/>
      <c r="G413" s="8"/>
    </row>
    <row r="414" spans="1:10">
      <c r="A414" s="3">
        <v>5</v>
      </c>
      <c r="B414" s="13" t="s">
        <v>246</v>
      </c>
      <c r="E414" s="27"/>
      <c r="G414" s="8"/>
    </row>
    <row r="415" spans="1:10">
      <c r="A415" s="3">
        <v>1</v>
      </c>
      <c r="B415" s="13" t="s">
        <v>247</v>
      </c>
      <c r="E415" s="27"/>
      <c r="G415" s="8"/>
    </row>
    <row r="416" spans="1:10">
      <c r="A416" s="3">
        <v>5</v>
      </c>
      <c r="B416" s="13" t="s">
        <v>248</v>
      </c>
      <c r="E416" s="27"/>
      <c r="G416" s="8"/>
    </row>
    <row r="417" spans="1:7">
      <c r="A417" s="3">
        <v>7</v>
      </c>
      <c r="B417" s="13" t="s">
        <v>249</v>
      </c>
      <c r="E417" s="27"/>
      <c r="G417" s="8"/>
    </row>
    <row r="418" spans="1:7">
      <c r="A418" s="3">
        <v>8</v>
      </c>
      <c r="B418" s="13" t="s">
        <v>250</v>
      </c>
      <c r="E418" s="27"/>
      <c r="G418" s="8"/>
    </row>
    <row r="419" spans="1:7">
      <c r="B419" s="13"/>
      <c r="E419" s="27"/>
      <c r="G419" s="8"/>
    </row>
    <row r="420" spans="1:7">
      <c r="B420" s="13" t="s">
        <v>251</v>
      </c>
      <c r="E420" s="27"/>
      <c r="G420" s="8"/>
    </row>
    <row r="421" spans="1:7">
      <c r="A421" s="3">
        <v>7</v>
      </c>
      <c r="B421" s="32" t="s">
        <v>921</v>
      </c>
      <c r="E421" s="27"/>
      <c r="G421" s="8"/>
    </row>
    <row r="422" spans="1:7">
      <c r="A422" s="3">
        <v>7</v>
      </c>
      <c r="B422" s="32" t="s">
        <v>252</v>
      </c>
      <c r="E422" s="27"/>
      <c r="G422" s="8"/>
    </row>
    <row r="423" spans="1:7">
      <c r="A423" s="3">
        <v>1</v>
      </c>
      <c r="B423" s="32" t="s">
        <v>253</v>
      </c>
      <c r="E423" s="27"/>
      <c r="G423" s="8"/>
    </row>
    <row r="424" spans="1:7">
      <c r="A424" s="3">
        <v>4</v>
      </c>
      <c r="B424" s="32" t="s">
        <v>254</v>
      </c>
      <c r="E424" s="27"/>
      <c r="G424" s="8"/>
    </row>
    <row r="425" spans="1:7">
      <c r="A425" s="3">
        <v>5</v>
      </c>
      <c r="B425" s="32" t="s">
        <v>255</v>
      </c>
      <c r="E425" s="27"/>
      <c r="G425" s="8"/>
    </row>
    <row r="426" spans="1:7">
      <c r="A426" s="3">
        <v>2</v>
      </c>
      <c r="B426" s="32" t="s">
        <v>256</v>
      </c>
      <c r="E426" s="27"/>
      <c r="G426" s="8"/>
    </row>
    <row r="427" spans="1:7">
      <c r="A427" s="3">
        <v>6</v>
      </c>
      <c r="B427" s="32" t="s">
        <v>257</v>
      </c>
      <c r="E427" s="27"/>
      <c r="G427" s="8"/>
    </row>
    <row r="428" spans="1:7">
      <c r="B428" s="32"/>
      <c r="E428" s="27"/>
      <c r="G428" s="8"/>
    </row>
    <row r="429" spans="1:7">
      <c r="A429" s="18">
        <v>2018</v>
      </c>
      <c r="B429" s="42" t="s">
        <v>384</v>
      </c>
      <c r="E429" s="27"/>
      <c r="G429" s="8"/>
    </row>
    <row r="430" spans="1:7">
      <c r="A430" s="3">
        <v>1</v>
      </c>
      <c r="B430" s="32" t="s">
        <v>43</v>
      </c>
      <c r="E430" s="27"/>
      <c r="G430" s="8"/>
    </row>
    <row r="431" spans="1:7">
      <c r="A431" s="3">
        <v>6</v>
      </c>
      <c r="B431" s="32" t="s">
        <v>258</v>
      </c>
      <c r="E431" s="27"/>
      <c r="G431" s="8"/>
    </row>
    <row r="432" spans="1:7">
      <c r="A432" s="3">
        <v>2</v>
      </c>
      <c r="B432" s="32" t="s">
        <v>259</v>
      </c>
      <c r="E432" s="27"/>
      <c r="G432" s="8"/>
    </row>
    <row r="433" spans="1:7">
      <c r="A433" s="3">
        <v>5</v>
      </c>
      <c r="B433" s="32" t="s">
        <v>922</v>
      </c>
      <c r="E433" s="27"/>
      <c r="G433" s="8"/>
    </row>
    <row r="434" spans="1:7">
      <c r="A434" s="3">
        <v>10</v>
      </c>
      <c r="B434" s="32" t="s">
        <v>260</v>
      </c>
      <c r="E434" s="27"/>
      <c r="G434" s="8"/>
    </row>
    <row r="435" spans="1:7">
      <c r="B435" s="32"/>
      <c r="E435" s="27"/>
      <c r="G435" s="8"/>
    </row>
    <row r="436" spans="1:7">
      <c r="B436" s="32" t="s">
        <v>261</v>
      </c>
      <c r="E436" s="27"/>
      <c r="G436" s="8"/>
    </row>
    <row r="437" spans="1:7">
      <c r="A437" s="3">
        <v>1</v>
      </c>
      <c r="B437" s="32" t="s">
        <v>43</v>
      </c>
      <c r="E437" s="27"/>
      <c r="G437" s="8"/>
    </row>
    <row r="438" spans="1:7">
      <c r="A438" s="3">
        <v>5</v>
      </c>
      <c r="B438" s="32" t="s">
        <v>262</v>
      </c>
      <c r="E438" s="27"/>
      <c r="G438" s="8"/>
    </row>
    <row r="439" spans="1:7">
      <c r="A439" s="3">
        <v>4</v>
      </c>
      <c r="B439" s="32" t="s">
        <v>263</v>
      </c>
      <c r="E439" s="27"/>
      <c r="G439" s="8"/>
    </row>
    <row r="440" spans="1:7">
      <c r="A440" s="3">
        <v>7</v>
      </c>
      <c r="B440" s="32" t="s">
        <v>923</v>
      </c>
      <c r="E440" s="27"/>
      <c r="G440" s="8"/>
    </row>
    <row r="441" spans="1:7">
      <c r="A441" s="3">
        <v>6</v>
      </c>
      <c r="B441" s="32" t="s">
        <v>264</v>
      </c>
      <c r="E441" s="27"/>
      <c r="G441" s="8"/>
    </row>
    <row r="442" spans="1:7">
      <c r="A442" s="3">
        <v>1</v>
      </c>
      <c r="B442" s="32" t="s">
        <v>265</v>
      </c>
      <c r="E442" s="27"/>
      <c r="G442" s="8"/>
    </row>
    <row r="443" spans="1:7">
      <c r="A443" s="3">
        <v>5</v>
      </c>
      <c r="B443" s="32" t="s">
        <v>266</v>
      </c>
      <c r="E443" s="27"/>
      <c r="G443" s="8"/>
    </row>
    <row r="444" spans="1:7">
      <c r="B444" s="32"/>
      <c r="E444" s="27"/>
      <c r="G444" s="8"/>
    </row>
    <row r="445" spans="1:7">
      <c r="B445" s="32" t="s">
        <v>267</v>
      </c>
      <c r="E445" s="27"/>
      <c r="G445" s="8"/>
    </row>
    <row r="446" spans="1:7">
      <c r="A446" s="3">
        <v>1</v>
      </c>
      <c r="B446" s="32" t="s">
        <v>924</v>
      </c>
      <c r="E446" s="27"/>
      <c r="G446" s="8"/>
    </row>
    <row r="447" spans="1:7">
      <c r="A447" s="3">
        <v>4</v>
      </c>
      <c r="B447" s="32" t="s">
        <v>268</v>
      </c>
      <c r="E447" s="27"/>
      <c r="G447" s="8"/>
    </row>
    <row r="448" spans="1:7">
      <c r="A448" s="3">
        <v>5</v>
      </c>
      <c r="B448" s="32" t="s">
        <v>269</v>
      </c>
      <c r="E448" s="27"/>
      <c r="G448" s="8"/>
    </row>
    <row r="449" spans="1:7">
      <c r="A449" s="3">
        <v>7</v>
      </c>
      <c r="B449" s="32" t="s">
        <v>270</v>
      </c>
      <c r="E449" s="27"/>
      <c r="G449" s="8"/>
    </row>
    <row r="450" spans="1:7">
      <c r="A450" s="3">
        <v>5</v>
      </c>
      <c r="B450" s="32" t="s">
        <v>271</v>
      </c>
      <c r="E450" s="27"/>
      <c r="G450" s="8"/>
    </row>
    <row r="451" spans="1:7">
      <c r="A451" s="3">
        <v>5</v>
      </c>
      <c r="B451" s="32" t="s">
        <v>272</v>
      </c>
      <c r="E451" s="27"/>
      <c r="G451" s="8"/>
    </row>
    <row r="452" spans="1:7">
      <c r="A452" s="3">
        <v>5</v>
      </c>
      <c r="B452" s="32" t="s">
        <v>273</v>
      </c>
      <c r="E452" s="27"/>
      <c r="G452" s="8"/>
    </row>
    <row r="453" spans="1:7">
      <c r="B453" s="32"/>
      <c r="E453" s="27"/>
      <c r="G453" s="8"/>
    </row>
    <row r="454" spans="1:7">
      <c r="B454" s="32" t="s">
        <v>274</v>
      </c>
      <c r="E454" s="27"/>
      <c r="G454" s="8"/>
    </row>
    <row r="455" spans="1:7">
      <c r="A455" s="3">
        <v>1</v>
      </c>
      <c r="B455" s="32" t="s">
        <v>207</v>
      </c>
      <c r="E455" s="27"/>
      <c r="G455" s="8"/>
    </row>
    <row r="456" spans="1:7">
      <c r="A456" s="3">
        <v>4</v>
      </c>
      <c r="B456" s="32" t="s">
        <v>275</v>
      </c>
      <c r="E456" s="27"/>
      <c r="G456" s="8"/>
    </row>
    <row r="457" spans="1:7">
      <c r="A457" s="3">
        <v>7</v>
      </c>
      <c r="B457" s="32" t="s">
        <v>276</v>
      </c>
      <c r="E457" s="27"/>
      <c r="G457" s="8"/>
    </row>
    <row r="458" spans="1:7">
      <c r="A458" s="3">
        <v>5</v>
      </c>
      <c r="B458" s="32" t="s">
        <v>277</v>
      </c>
      <c r="E458" s="27"/>
      <c r="G458" s="8"/>
    </row>
    <row r="459" spans="1:7">
      <c r="A459" s="3">
        <v>2</v>
      </c>
      <c r="B459" s="32" t="s">
        <v>278</v>
      </c>
      <c r="E459" s="27"/>
      <c r="G459" s="8"/>
    </row>
    <row r="460" spans="1:7">
      <c r="B460" s="32"/>
      <c r="E460" s="27"/>
      <c r="G460" s="8"/>
    </row>
    <row r="461" spans="1:7">
      <c r="B461" s="32" t="s">
        <v>279</v>
      </c>
      <c r="E461" s="27"/>
      <c r="G461" s="8"/>
    </row>
    <row r="462" spans="1:7">
      <c r="A462" s="3">
        <v>6</v>
      </c>
      <c r="B462" s="32" t="s">
        <v>280</v>
      </c>
      <c r="E462" s="27"/>
      <c r="G462" s="8"/>
    </row>
    <row r="463" spans="1:7">
      <c r="A463" s="3">
        <v>1</v>
      </c>
      <c r="B463" s="32" t="s">
        <v>0</v>
      </c>
      <c r="E463" s="27"/>
      <c r="G463" s="8"/>
    </row>
    <row r="464" spans="1:7">
      <c r="A464" s="3">
        <v>2</v>
      </c>
      <c r="B464" s="32" t="s">
        <v>281</v>
      </c>
      <c r="E464" s="27"/>
      <c r="G464" s="8"/>
    </row>
    <row r="465" spans="1:7">
      <c r="A465" s="3">
        <v>7</v>
      </c>
      <c r="B465" s="32" t="s">
        <v>282</v>
      </c>
      <c r="E465" s="27"/>
      <c r="G465" s="8"/>
    </row>
    <row r="466" spans="1:7">
      <c r="A466" s="3">
        <v>9</v>
      </c>
      <c r="B466" s="32" t="s">
        <v>283</v>
      </c>
      <c r="E466" s="27"/>
      <c r="G466" s="8"/>
    </row>
    <row r="467" spans="1:7">
      <c r="A467" s="3">
        <v>1</v>
      </c>
      <c r="B467" s="32" t="s">
        <v>284</v>
      </c>
      <c r="E467" s="27"/>
      <c r="G467" s="8"/>
    </row>
    <row r="468" spans="1:7">
      <c r="B468" s="32"/>
      <c r="E468" s="27"/>
      <c r="G468" s="8"/>
    </row>
    <row r="469" spans="1:7">
      <c r="B469" s="32" t="s">
        <v>285</v>
      </c>
      <c r="E469" s="27"/>
      <c r="G469" s="8"/>
    </row>
    <row r="470" spans="1:7">
      <c r="A470" s="3">
        <v>1</v>
      </c>
      <c r="B470" s="32" t="s">
        <v>142</v>
      </c>
      <c r="E470" s="27"/>
      <c r="G470" s="8"/>
    </row>
    <row r="471" spans="1:7">
      <c r="A471" s="3">
        <v>4</v>
      </c>
      <c r="B471" s="32" t="s">
        <v>286</v>
      </c>
      <c r="E471" s="27"/>
      <c r="G471" s="8"/>
    </row>
    <row r="472" spans="1:7">
      <c r="A472" s="3">
        <v>7</v>
      </c>
      <c r="B472" s="32" t="s">
        <v>287</v>
      </c>
      <c r="E472" s="27"/>
      <c r="G472" s="8"/>
    </row>
    <row r="473" spans="1:7">
      <c r="A473" s="3">
        <v>5</v>
      </c>
      <c r="B473" s="32" t="s">
        <v>288</v>
      </c>
      <c r="E473" s="27"/>
      <c r="G473" s="8"/>
    </row>
    <row r="474" spans="1:7">
      <c r="A474" s="3">
        <v>2</v>
      </c>
      <c r="B474" s="32" t="s">
        <v>111</v>
      </c>
      <c r="E474" s="27"/>
      <c r="G474" s="8"/>
    </row>
    <row r="475" spans="1:7">
      <c r="B475" s="32"/>
      <c r="E475" s="27"/>
      <c r="G475" s="8"/>
    </row>
    <row r="476" spans="1:7">
      <c r="B476" s="32" t="s">
        <v>294</v>
      </c>
      <c r="E476" s="27"/>
      <c r="G476" s="8"/>
    </row>
    <row r="477" spans="1:7">
      <c r="A477" s="3">
        <v>2</v>
      </c>
      <c r="B477" s="32" t="s">
        <v>289</v>
      </c>
      <c r="E477" s="27"/>
      <c r="G477" s="8"/>
    </row>
    <row r="478" spans="1:7">
      <c r="A478" s="3">
        <v>4</v>
      </c>
      <c r="B478" s="32" t="s">
        <v>268</v>
      </c>
      <c r="E478" s="27"/>
      <c r="G478" s="8"/>
    </row>
    <row r="479" spans="1:7">
      <c r="A479" s="3">
        <v>6</v>
      </c>
      <c r="B479" s="32" t="s">
        <v>290</v>
      </c>
      <c r="E479" s="27"/>
      <c r="G479" s="8"/>
    </row>
    <row r="480" spans="1:7">
      <c r="A480" s="3">
        <v>7</v>
      </c>
      <c r="B480" s="32" t="s">
        <v>291</v>
      </c>
      <c r="E480" s="27"/>
      <c r="G480" s="8"/>
    </row>
    <row r="481" spans="1:7">
      <c r="A481" s="3">
        <v>5</v>
      </c>
      <c r="B481" s="32" t="s">
        <v>292</v>
      </c>
      <c r="E481" s="27"/>
      <c r="G481" s="8"/>
    </row>
    <row r="482" spans="1:7">
      <c r="A482" s="3">
        <v>2</v>
      </c>
      <c r="B482" s="32" t="s">
        <v>293</v>
      </c>
      <c r="E482" s="27"/>
      <c r="G482" s="8"/>
    </row>
    <row r="483" spans="1:7">
      <c r="B483" s="32"/>
      <c r="E483" s="27"/>
      <c r="G483" s="8"/>
    </row>
    <row r="484" spans="1:7">
      <c r="B484" s="32" t="s">
        <v>295</v>
      </c>
      <c r="E484" s="27"/>
      <c r="G484" s="8"/>
    </row>
    <row r="485" spans="1:7">
      <c r="A485" s="3">
        <v>1</v>
      </c>
      <c r="B485" s="32" t="s">
        <v>207</v>
      </c>
      <c r="E485" s="27"/>
      <c r="G485" s="8"/>
    </row>
    <row r="486" spans="1:7">
      <c r="A486" s="3">
        <v>4</v>
      </c>
      <c r="B486" s="32" t="s">
        <v>296</v>
      </c>
      <c r="E486" s="27"/>
      <c r="G486" s="8"/>
    </row>
    <row r="487" spans="1:7">
      <c r="A487" s="3">
        <v>7</v>
      </c>
      <c r="B487" s="32" t="s">
        <v>297</v>
      </c>
      <c r="E487" s="27"/>
      <c r="G487" s="8"/>
    </row>
    <row r="488" spans="1:7">
      <c r="A488" s="3">
        <v>5</v>
      </c>
      <c r="B488" s="32" t="s">
        <v>298</v>
      </c>
      <c r="E488" s="27"/>
      <c r="G488" s="8"/>
    </row>
    <row r="489" spans="1:7">
      <c r="A489" s="3">
        <v>7</v>
      </c>
      <c r="B489" s="32" t="s">
        <v>299</v>
      </c>
      <c r="E489" s="27"/>
      <c r="G489" s="8"/>
    </row>
    <row r="490" spans="1:7">
      <c r="B490" s="32"/>
      <c r="E490" s="27"/>
      <c r="G490" s="8"/>
    </row>
    <row r="491" spans="1:7">
      <c r="B491" s="32" t="s">
        <v>183</v>
      </c>
      <c r="E491" s="27"/>
      <c r="G491" s="8"/>
    </row>
    <row r="492" spans="1:7">
      <c r="A492" s="3">
        <v>4</v>
      </c>
      <c r="B492" s="32" t="s">
        <v>300</v>
      </c>
      <c r="E492" s="27"/>
      <c r="G492" s="8"/>
    </row>
    <row r="493" spans="1:7">
      <c r="A493" s="3">
        <v>2</v>
      </c>
      <c r="B493" s="32" t="s">
        <v>301</v>
      </c>
      <c r="E493" s="27"/>
      <c r="G493" s="8"/>
    </row>
    <row r="494" spans="1:7">
      <c r="A494" s="3">
        <v>10</v>
      </c>
      <c r="B494" s="32" t="s">
        <v>302</v>
      </c>
      <c r="E494" s="27"/>
      <c r="G494" s="8"/>
    </row>
    <row r="495" spans="1:7">
      <c r="A495" s="3">
        <v>5</v>
      </c>
      <c r="B495" s="32" t="s">
        <v>303</v>
      </c>
      <c r="E495" s="27"/>
      <c r="G495" s="8"/>
    </row>
    <row r="496" spans="1:7">
      <c r="A496" s="3">
        <v>10</v>
      </c>
      <c r="B496" s="32" t="s">
        <v>304</v>
      </c>
      <c r="E496" s="27"/>
      <c r="G496" s="8"/>
    </row>
    <row r="497" spans="1:7">
      <c r="A497" s="3">
        <v>10</v>
      </c>
      <c r="B497" s="32" t="s">
        <v>305</v>
      </c>
      <c r="E497" s="27"/>
      <c r="G497" s="8"/>
    </row>
    <row r="498" spans="1:7">
      <c r="B498" s="32"/>
      <c r="E498" s="27"/>
      <c r="G498" s="8"/>
    </row>
    <row r="499" spans="1:7">
      <c r="B499" s="32" t="s">
        <v>306</v>
      </c>
      <c r="E499" s="27"/>
      <c r="G499" s="8"/>
    </row>
    <row r="500" spans="1:7">
      <c r="A500" s="3">
        <v>1</v>
      </c>
      <c r="B500" s="32" t="s">
        <v>307</v>
      </c>
      <c r="E500" s="27"/>
      <c r="G500" s="8"/>
    </row>
    <row r="501" spans="1:7">
      <c r="A501" s="3">
        <v>5</v>
      </c>
      <c r="B501" s="32" t="s">
        <v>308</v>
      </c>
      <c r="E501" s="27"/>
      <c r="G501" s="8"/>
    </row>
    <row r="502" spans="1:7">
      <c r="A502" s="3">
        <v>5</v>
      </c>
      <c r="B502" s="32" t="s">
        <v>309</v>
      </c>
      <c r="E502" s="27"/>
      <c r="G502" s="8"/>
    </row>
    <row r="503" spans="1:7">
      <c r="A503" s="3">
        <v>2</v>
      </c>
      <c r="B503" s="32" t="s">
        <v>310</v>
      </c>
      <c r="E503" s="27"/>
      <c r="G503" s="8"/>
    </row>
    <row r="504" spans="1:7">
      <c r="A504" s="3">
        <v>7</v>
      </c>
      <c r="B504" s="32" t="s">
        <v>311</v>
      </c>
      <c r="E504" s="27"/>
      <c r="G504" s="8"/>
    </row>
    <row r="505" spans="1:7">
      <c r="B505" s="32"/>
      <c r="E505" s="27"/>
      <c r="G505" s="8"/>
    </row>
    <row r="506" spans="1:7">
      <c r="A506" s="18">
        <v>2017</v>
      </c>
      <c r="B506" s="25" t="s">
        <v>377</v>
      </c>
      <c r="E506" s="27"/>
      <c r="G506" s="8"/>
    </row>
    <row r="507" spans="1:7">
      <c r="A507" s="3">
        <v>5</v>
      </c>
      <c r="B507" s="32" t="s">
        <v>925</v>
      </c>
      <c r="E507" s="27"/>
      <c r="G507" s="8"/>
    </row>
    <row r="508" spans="1:7">
      <c r="A508" s="3">
        <v>3</v>
      </c>
      <c r="B508" s="32" t="s">
        <v>312</v>
      </c>
      <c r="E508" s="27"/>
      <c r="G508" s="8"/>
    </row>
    <row r="509" spans="1:7">
      <c r="A509" s="3">
        <v>6</v>
      </c>
      <c r="B509" s="32" t="s">
        <v>313</v>
      </c>
      <c r="E509" s="27"/>
      <c r="G509" s="8"/>
    </row>
    <row r="510" spans="1:7">
      <c r="A510" s="3">
        <v>7</v>
      </c>
      <c r="B510" s="32" t="s">
        <v>314</v>
      </c>
      <c r="E510" s="27"/>
      <c r="G510" s="8"/>
    </row>
    <row r="511" spans="1:7">
      <c r="A511" s="3">
        <v>4</v>
      </c>
      <c r="B511" s="32" t="s">
        <v>315</v>
      </c>
      <c r="E511" s="27"/>
      <c r="G511" s="8"/>
    </row>
    <row r="512" spans="1:7">
      <c r="B512" s="32"/>
      <c r="E512" s="27"/>
      <c r="G512" s="8"/>
    </row>
    <row r="513" spans="1:7">
      <c r="B513" s="32"/>
      <c r="E513" s="27"/>
      <c r="G513" s="8"/>
    </row>
    <row r="514" spans="1:7">
      <c r="B514" s="32" t="s">
        <v>316</v>
      </c>
      <c r="E514" s="27"/>
      <c r="G514" s="8"/>
    </row>
    <row r="515" spans="1:7">
      <c r="A515" s="3">
        <v>4</v>
      </c>
      <c r="B515" s="32" t="s">
        <v>317</v>
      </c>
      <c r="E515" s="27"/>
      <c r="G515" s="8"/>
    </row>
    <row r="516" spans="1:7">
      <c r="A516" s="3">
        <v>10</v>
      </c>
      <c r="B516" s="32" t="s">
        <v>318</v>
      </c>
      <c r="E516" s="27"/>
      <c r="G516" s="8"/>
    </row>
    <row r="517" spans="1:7">
      <c r="A517" s="3">
        <v>10</v>
      </c>
      <c r="B517" s="32" t="s">
        <v>319</v>
      </c>
      <c r="E517" s="27"/>
      <c r="G517" s="8"/>
    </row>
    <row r="518" spans="1:7">
      <c r="A518" s="3">
        <v>5</v>
      </c>
      <c r="B518" s="32" t="s">
        <v>320</v>
      </c>
      <c r="E518" s="27"/>
      <c r="G518" s="8"/>
    </row>
    <row r="519" spans="1:7">
      <c r="A519" s="3">
        <v>4</v>
      </c>
      <c r="B519" s="32" t="s">
        <v>321</v>
      </c>
      <c r="E519" s="27"/>
      <c r="G519" s="8"/>
    </row>
    <row r="520" spans="1:7">
      <c r="A520" s="3">
        <v>10</v>
      </c>
      <c r="B520" s="32" t="s">
        <v>322</v>
      </c>
      <c r="E520" s="27"/>
      <c r="G520" s="8"/>
    </row>
    <row r="521" spans="1:7">
      <c r="B521" s="32"/>
      <c r="E521" s="27"/>
      <c r="G521" s="8"/>
    </row>
    <row r="522" spans="1:7">
      <c r="B522" s="32" t="s">
        <v>323</v>
      </c>
      <c r="E522" s="27"/>
      <c r="G522" s="8"/>
    </row>
    <row r="523" spans="1:7">
      <c r="A523" s="3">
        <v>7</v>
      </c>
      <c r="B523" s="32" t="s">
        <v>324</v>
      </c>
      <c r="E523" s="27"/>
      <c r="G523" s="8"/>
    </row>
    <row r="524" spans="1:7">
      <c r="A524" s="3">
        <v>5</v>
      </c>
      <c r="B524" s="32" t="s">
        <v>325</v>
      </c>
      <c r="E524" s="27"/>
      <c r="G524" s="8"/>
    </row>
    <row r="525" spans="1:7">
      <c r="A525" s="3">
        <v>5</v>
      </c>
      <c r="B525" s="32" t="s">
        <v>326</v>
      </c>
      <c r="E525" s="27"/>
      <c r="G525" s="8"/>
    </row>
    <row r="526" spans="1:7">
      <c r="A526" s="3">
        <v>4</v>
      </c>
      <c r="B526" s="32" t="s">
        <v>327</v>
      </c>
      <c r="E526" s="27"/>
      <c r="G526" s="8"/>
    </row>
    <row r="527" spans="1:7">
      <c r="A527" s="3">
        <v>2</v>
      </c>
      <c r="B527" s="32" t="s">
        <v>926</v>
      </c>
      <c r="E527" s="27"/>
      <c r="G527" s="8"/>
    </row>
    <row r="528" spans="1:7">
      <c r="A528" s="3">
        <v>10</v>
      </c>
      <c r="B528" s="32" t="s">
        <v>328</v>
      </c>
      <c r="E528" s="27"/>
      <c r="G528" s="8"/>
    </row>
    <row r="529" spans="1:7">
      <c r="B529" s="32"/>
      <c r="E529" s="27"/>
      <c r="G529" s="8"/>
    </row>
    <row r="530" spans="1:7">
      <c r="B530" s="32" t="s">
        <v>329</v>
      </c>
      <c r="E530" s="27"/>
    </row>
    <row r="531" spans="1:7">
      <c r="A531" s="3">
        <v>7</v>
      </c>
      <c r="B531" s="26" t="s">
        <v>927</v>
      </c>
      <c r="E531" s="27"/>
    </row>
    <row r="532" spans="1:7">
      <c r="A532" s="3">
        <v>6</v>
      </c>
      <c r="B532" s="26" t="s">
        <v>330</v>
      </c>
      <c r="E532" s="27"/>
    </row>
    <row r="533" spans="1:7">
      <c r="A533" s="3">
        <v>5</v>
      </c>
      <c r="B533" s="26" t="s">
        <v>331</v>
      </c>
      <c r="E533" s="27"/>
    </row>
    <row r="534" spans="1:7">
      <c r="A534" s="3">
        <v>5</v>
      </c>
      <c r="B534" s="26" t="s">
        <v>332</v>
      </c>
      <c r="E534" s="27"/>
    </row>
    <row r="535" spans="1:7">
      <c r="A535" s="3">
        <v>10</v>
      </c>
      <c r="B535" s="26" t="s">
        <v>333</v>
      </c>
      <c r="E535" s="27"/>
    </row>
    <row r="536" spans="1:7">
      <c r="B536" s="26"/>
      <c r="E536" s="27"/>
    </row>
    <row r="537" spans="1:7">
      <c r="B537" s="26" t="s">
        <v>334</v>
      </c>
      <c r="E537" s="27"/>
    </row>
    <row r="538" spans="1:7">
      <c r="A538" s="3">
        <v>7</v>
      </c>
      <c r="B538" s="32" t="s">
        <v>335</v>
      </c>
      <c r="E538" s="27"/>
    </row>
    <row r="539" spans="1:7">
      <c r="A539" s="3">
        <v>7</v>
      </c>
      <c r="B539" s="32" t="s">
        <v>336</v>
      </c>
      <c r="E539" s="27"/>
    </row>
    <row r="540" spans="1:7">
      <c r="A540" s="3">
        <v>6</v>
      </c>
      <c r="B540" s="32" t="s">
        <v>337</v>
      </c>
      <c r="E540" s="27"/>
    </row>
    <row r="541" spans="1:7">
      <c r="A541" s="3">
        <v>4</v>
      </c>
      <c r="B541" s="32" t="s">
        <v>338</v>
      </c>
      <c r="E541" s="27"/>
    </row>
    <row r="542" spans="1:7">
      <c r="A542" s="3">
        <v>2</v>
      </c>
      <c r="B542" s="32" t="s">
        <v>339</v>
      </c>
      <c r="E542" s="27"/>
    </row>
    <row r="543" spans="1:7">
      <c r="B543" s="32"/>
      <c r="E543" s="27"/>
    </row>
    <row r="544" spans="1:7">
      <c r="B544" s="32" t="s">
        <v>340</v>
      </c>
      <c r="E544" s="27"/>
    </row>
    <row r="545" spans="1:5">
      <c r="A545" s="3">
        <v>5</v>
      </c>
      <c r="B545" s="32" t="s">
        <v>341</v>
      </c>
      <c r="E545" s="27"/>
    </row>
    <row r="546" spans="1:5">
      <c r="A546" s="3">
        <v>2</v>
      </c>
      <c r="B546" s="32" t="s">
        <v>342</v>
      </c>
      <c r="E546" s="27"/>
    </row>
    <row r="547" spans="1:5">
      <c r="A547" s="3">
        <v>4</v>
      </c>
      <c r="B547" s="32" t="s">
        <v>343</v>
      </c>
      <c r="E547" s="27"/>
    </row>
    <row r="548" spans="1:5">
      <c r="A548" s="3">
        <v>4</v>
      </c>
      <c r="B548" s="32" t="s">
        <v>344</v>
      </c>
      <c r="E548" s="27"/>
    </row>
    <row r="549" spans="1:5">
      <c r="A549" s="3">
        <v>5</v>
      </c>
      <c r="B549" s="32" t="s">
        <v>345</v>
      </c>
      <c r="E549" s="27"/>
    </row>
    <row r="550" spans="1:5">
      <c r="B550" s="32"/>
      <c r="E550" s="27"/>
    </row>
    <row r="551" spans="1:5">
      <c r="B551" s="32" t="s">
        <v>346</v>
      </c>
      <c r="E551" s="27"/>
    </row>
    <row r="552" spans="1:5">
      <c r="A552" s="3">
        <v>5</v>
      </c>
      <c r="B552" s="32" t="s">
        <v>347</v>
      </c>
      <c r="E552" s="27"/>
    </row>
    <row r="553" spans="1:5">
      <c r="A553" s="3">
        <v>5</v>
      </c>
      <c r="B553" s="32" t="s">
        <v>348</v>
      </c>
      <c r="E553" s="27"/>
    </row>
    <row r="554" spans="1:5">
      <c r="A554" s="3">
        <v>6</v>
      </c>
      <c r="B554" s="32" t="s">
        <v>349</v>
      </c>
      <c r="E554" s="27"/>
    </row>
    <row r="555" spans="1:5">
      <c r="A555" s="3">
        <v>10</v>
      </c>
      <c r="B555" s="32" t="s">
        <v>350</v>
      </c>
      <c r="E555" s="27"/>
    </row>
    <row r="556" spans="1:5">
      <c r="A556" s="3">
        <v>2</v>
      </c>
      <c r="B556" s="32" t="s">
        <v>351</v>
      </c>
      <c r="E556" s="27"/>
    </row>
    <row r="557" spans="1:5">
      <c r="A557" s="3">
        <v>5</v>
      </c>
      <c r="B557" s="32" t="s">
        <v>352</v>
      </c>
      <c r="E557" s="27"/>
    </row>
    <row r="558" spans="1:5">
      <c r="B558" s="32"/>
      <c r="E558" s="27"/>
    </row>
    <row r="559" spans="1:5">
      <c r="B559" s="32" t="s">
        <v>295</v>
      </c>
      <c r="E559" s="27"/>
    </row>
    <row r="560" spans="1:5">
      <c r="A560" s="3">
        <v>5</v>
      </c>
      <c r="B560" s="32" t="s">
        <v>341</v>
      </c>
      <c r="E560" s="27"/>
    </row>
    <row r="561" spans="1:5">
      <c r="A561" s="3">
        <v>6</v>
      </c>
      <c r="B561" s="32" t="s">
        <v>353</v>
      </c>
      <c r="E561" s="27"/>
    </row>
    <row r="562" spans="1:5">
      <c r="A562" s="3">
        <v>4</v>
      </c>
      <c r="B562" s="32" t="s">
        <v>354</v>
      </c>
    </row>
    <row r="563" spans="1:5">
      <c r="A563" s="3">
        <v>1</v>
      </c>
      <c r="B563" s="32" t="s">
        <v>43</v>
      </c>
    </row>
    <row r="564" spans="1:5">
      <c r="A564" s="3">
        <v>7</v>
      </c>
      <c r="B564" s="32" t="s">
        <v>355</v>
      </c>
    </row>
    <row r="565" spans="1:5">
      <c r="B565" s="32"/>
    </row>
    <row r="566" spans="1:5">
      <c r="B566" s="32" t="s">
        <v>183</v>
      </c>
    </row>
    <row r="567" spans="1:5">
      <c r="A567" s="3">
        <v>2</v>
      </c>
      <c r="B567" s="32" t="s">
        <v>361</v>
      </c>
    </row>
    <row r="568" spans="1:5">
      <c r="A568" s="3">
        <v>5</v>
      </c>
      <c r="B568" s="32" t="s">
        <v>356</v>
      </c>
    </row>
    <row r="569" spans="1:5">
      <c r="A569" s="3">
        <v>7</v>
      </c>
      <c r="B569" s="32" t="s">
        <v>357</v>
      </c>
    </row>
    <row r="570" spans="1:5">
      <c r="A570" s="3">
        <v>5</v>
      </c>
      <c r="B570" s="32" t="s">
        <v>928</v>
      </c>
    </row>
    <row r="571" spans="1:5">
      <c r="A571" s="3">
        <v>4</v>
      </c>
      <c r="B571" s="32" t="s">
        <v>358</v>
      </c>
    </row>
    <row r="572" spans="1:5">
      <c r="A572" s="3">
        <v>5</v>
      </c>
      <c r="B572" s="32" t="s">
        <v>359</v>
      </c>
    </row>
    <row r="573" spans="1:5">
      <c r="A573" s="3">
        <v>2</v>
      </c>
      <c r="B573" s="32" t="s">
        <v>360</v>
      </c>
    </row>
    <row r="574" spans="1:5">
      <c r="B574" s="32"/>
    </row>
    <row r="575" spans="1:5">
      <c r="B575" s="32" t="s">
        <v>306</v>
      </c>
    </row>
    <row r="576" spans="1:5">
      <c r="A576" s="3">
        <v>5</v>
      </c>
      <c r="B576" s="32" t="s">
        <v>362</v>
      </c>
    </row>
    <row r="577" spans="1:2">
      <c r="A577" s="3">
        <v>7</v>
      </c>
      <c r="B577" s="32" t="s">
        <v>363</v>
      </c>
    </row>
    <row r="578" spans="1:2">
      <c r="A578" s="3">
        <v>6</v>
      </c>
      <c r="B578" s="32" t="s">
        <v>364</v>
      </c>
    </row>
    <row r="579" spans="1:2">
      <c r="A579" s="3">
        <v>1</v>
      </c>
      <c r="B579" s="32" t="s">
        <v>365</v>
      </c>
    </row>
    <row r="580" spans="1:2">
      <c r="A580" s="3">
        <v>4</v>
      </c>
      <c r="B580" s="32" t="s">
        <v>366</v>
      </c>
    </row>
    <row r="581" spans="1:2">
      <c r="A581" s="3">
        <v>5</v>
      </c>
      <c r="B581" s="32" t="s">
        <v>367</v>
      </c>
    </row>
    <row r="582" spans="1:2">
      <c r="A582" s="20"/>
      <c r="B582" s="35"/>
    </row>
    <row r="583" spans="1:2">
      <c r="A583" s="20"/>
      <c r="B583" s="25"/>
    </row>
    <row r="584" spans="1:2">
      <c r="A584" s="20"/>
      <c r="B584" s="36"/>
    </row>
    <row r="585" spans="1:2">
      <c r="A585" s="20"/>
      <c r="B585" s="36"/>
    </row>
    <row r="586" spans="1:2">
      <c r="A586" s="20"/>
      <c r="B586" s="36"/>
    </row>
    <row r="587" spans="1:2">
      <c r="A587" s="20"/>
      <c r="B587" s="36"/>
    </row>
    <row r="588" spans="1:2">
      <c r="A588" s="20"/>
      <c r="B588" s="36"/>
    </row>
    <row r="589" spans="1:2">
      <c r="A589" s="20"/>
      <c r="B589" s="36"/>
    </row>
    <row r="590" spans="1:2">
      <c r="A590" s="20"/>
      <c r="B590" s="36"/>
    </row>
    <row r="591" spans="1:2">
      <c r="A591" s="20"/>
      <c r="B591" s="37"/>
    </row>
  </sheetData>
  <mergeCells count="1">
    <mergeCell ref="D13:E13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04"/>
  <sheetViews>
    <sheetView topLeftCell="E7" zoomScale="70" zoomScaleNormal="70" workbookViewId="0">
      <selection activeCell="E205" sqref="E205"/>
    </sheetView>
  </sheetViews>
  <sheetFormatPr baseColWidth="10" defaultColWidth="11.5703125" defaultRowHeight="15"/>
  <cols>
    <col min="1" max="1" width="15.42578125" style="9" customWidth="1"/>
    <col min="2" max="2" width="37.7109375" style="20" customWidth="1"/>
    <col min="3" max="3" width="11.7109375" style="55" customWidth="1"/>
    <col min="4" max="4" width="13.5703125" style="20" customWidth="1"/>
    <col min="5" max="5" width="34.42578125" style="44" customWidth="1"/>
    <col min="6" max="6" width="12.7109375" style="66" customWidth="1"/>
    <col min="7" max="7" width="13.28515625" style="9" customWidth="1"/>
    <col min="8" max="8" width="36.42578125" style="9" customWidth="1"/>
    <col min="9" max="9" width="12.140625" style="55" customWidth="1"/>
    <col min="10" max="10" width="13.28515625" style="9" customWidth="1"/>
    <col min="11" max="11" width="35" style="9" customWidth="1"/>
    <col min="12" max="12" width="12.28515625" style="27" customWidth="1"/>
    <col min="13" max="13" width="9.42578125" customWidth="1"/>
    <col min="14" max="14" width="11.5703125" customWidth="1"/>
    <col min="15" max="15" width="13" customWidth="1"/>
    <col min="16" max="52" width="9.42578125" customWidth="1"/>
    <col min="53" max="16384" width="11.5703125" style="9"/>
  </cols>
  <sheetData>
    <row r="1" spans="1:52" s="47" customFormat="1" ht="31.5">
      <c r="A1" s="47" t="s">
        <v>380</v>
      </c>
      <c r="B1" s="47" t="s">
        <v>988</v>
      </c>
      <c r="C1" s="47" t="s">
        <v>905</v>
      </c>
      <c r="D1" s="47" t="s">
        <v>380</v>
      </c>
      <c r="E1" s="47" t="s">
        <v>988</v>
      </c>
      <c r="F1" s="47" t="s">
        <v>905</v>
      </c>
      <c r="G1" s="47" t="s">
        <v>380</v>
      </c>
      <c r="H1" s="47" t="s">
        <v>988</v>
      </c>
      <c r="I1" s="47" t="s">
        <v>905</v>
      </c>
      <c r="J1" s="47" t="s">
        <v>380</v>
      </c>
      <c r="K1" s="47" t="s">
        <v>988</v>
      </c>
      <c r="L1" s="47" t="s">
        <v>905</v>
      </c>
      <c r="M1" s="54" t="s">
        <v>932</v>
      </c>
      <c r="N1" s="54" t="s">
        <v>904</v>
      </c>
      <c r="O1" s="81" t="s">
        <v>933</v>
      </c>
      <c r="P1" s="54"/>
      <c r="Q1" s="106" t="s">
        <v>1014</v>
      </c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</row>
    <row r="2" spans="1:52" s="56" customFormat="1" ht="15.75">
      <c r="A2" s="86">
        <v>1</v>
      </c>
      <c r="B2" s="63">
        <v>18</v>
      </c>
      <c r="C2" s="112">
        <f>B2/198*100</f>
        <v>9.0909090909090917</v>
      </c>
      <c r="D2" s="86">
        <v>1</v>
      </c>
      <c r="E2" s="63">
        <v>48</v>
      </c>
      <c r="F2" s="69">
        <f>E2/288*100</f>
        <v>16.666666666666664</v>
      </c>
      <c r="G2" s="86">
        <v>1</v>
      </c>
      <c r="H2" s="63">
        <v>9</v>
      </c>
      <c r="I2" s="69">
        <f>H2/96*100</f>
        <v>9.375</v>
      </c>
      <c r="J2" s="86">
        <v>1</v>
      </c>
      <c r="K2" s="63">
        <v>42</v>
      </c>
      <c r="L2" s="70">
        <f>K2/228*100</f>
        <v>18.421052631578945</v>
      </c>
      <c r="M2" s="87"/>
      <c r="N2" s="64">
        <f>SUM(B2,E2,H2,K2)</f>
        <v>117</v>
      </c>
      <c r="O2" s="71">
        <f>N2/810*100</f>
        <v>14.444444444444443</v>
      </c>
      <c r="P2" s="57"/>
      <c r="Q2" s="106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</row>
    <row r="3" spans="1:52" s="56" customFormat="1" ht="15.75">
      <c r="A3" s="86">
        <v>2</v>
      </c>
      <c r="B3" s="63">
        <v>8</v>
      </c>
      <c r="C3" s="112">
        <f t="shared" ref="C3:C11" si="0">B3/198*100</f>
        <v>4.0404040404040407</v>
      </c>
      <c r="D3" s="86">
        <v>2</v>
      </c>
      <c r="E3" s="63">
        <v>34</v>
      </c>
      <c r="F3" s="69">
        <f t="shared" ref="F3:F11" si="1">E3/288*100</f>
        <v>11.805555555555555</v>
      </c>
      <c r="G3" s="86">
        <v>2</v>
      </c>
      <c r="H3" s="63">
        <v>20</v>
      </c>
      <c r="I3" s="69">
        <f t="shared" ref="I3:I11" si="2">H3/96*100</f>
        <v>20.833333333333336</v>
      </c>
      <c r="J3" s="86">
        <v>2</v>
      </c>
      <c r="K3" s="63">
        <v>21</v>
      </c>
      <c r="L3" s="70">
        <f t="shared" ref="L3:L11" si="3">K3/228*100</f>
        <v>9.2105263157894726</v>
      </c>
      <c r="M3" s="87"/>
      <c r="N3" s="64">
        <f t="shared" ref="N3:N12" si="4">SUM(B3,E3,H3,K3)</f>
        <v>83</v>
      </c>
      <c r="O3" s="71">
        <f t="shared" ref="O3:O11" si="5">N3/810*100</f>
        <v>10.246913580246913</v>
      </c>
      <c r="P3" s="57"/>
      <c r="Q3" s="106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</row>
    <row r="4" spans="1:52" s="56" customFormat="1" ht="15.75">
      <c r="A4" s="86">
        <v>3</v>
      </c>
      <c r="B4" s="63">
        <v>18</v>
      </c>
      <c r="C4" s="112">
        <f t="shared" si="0"/>
        <v>9.0909090909090917</v>
      </c>
      <c r="D4" s="86">
        <v>3</v>
      </c>
      <c r="E4" s="63">
        <v>8</v>
      </c>
      <c r="F4" s="69">
        <f t="shared" si="1"/>
        <v>2.7777777777777777</v>
      </c>
      <c r="G4" s="86">
        <v>3</v>
      </c>
      <c r="H4" s="63">
        <v>5</v>
      </c>
      <c r="I4" s="69">
        <f t="shared" si="2"/>
        <v>5.2083333333333339</v>
      </c>
      <c r="J4" s="86">
        <v>3</v>
      </c>
      <c r="K4" s="63">
        <v>6</v>
      </c>
      <c r="L4" s="70">
        <f t="shared" si="3"/>
        <v>2.6315789473684208</v>
      </c>
      <c r="M4" s="87"/>
      <c r="N4" s="64">
        <f t="shared" si="4"/>
        <v>37</v>
      </c>
      <c r="O4" s="71">
        <f t="shared" si="5"/>
        <v>4.5679012345679011</v>
      </c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</row>
    <row r="5" spans="1:52" s="56" customFormat="1" ht="15.75">
      <c r="A5" s="86">
        <v>4</v>
      </c>
      <c r="B5" s="63">
        <v>25</v>
      </c>
      <c r="C5" s="112">
        <f t="shared" si="0"/>
        <v>12.626262626262626</v>
      </c>
      <c r="D5" s="86">
        <v>4</v>
      </c>
      <c r="E5" s="63">
        <v>36</v>
      </c>
      <c r="F5" s="69">
        <f t="shared" si="1"/>
        <v>12.5</v>
      </c>
      <c r="G5" s="86">
        <v>4</v>
      </c>
      <c r="H5" s="63">
        <v>10</v>
      </c>
      <c r="I5" s="69">
        <f t="shared" si="2"/>
        <v>10.416666666666668</v>
      </c>
      <c r="J5" s="86">
        <v>4</v>
      </c>
      <c r="K5" s="63">
        <v>28</v>
      </c>
      <c r="L5" s="70">
        <f t="shared" si="3"/>
        <v>12.280701754385964</v>
      </c>
      <c r="M5" s="87"/>
      <c r="N5" s="64">
        <f t="shared" si="4"/>
        <v>99</v>
      </c>
      <c r="O5" s="71">
        <f t="shared" si="5"/>
        <v>12.222222222222221</v>
      </c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</row>
    <row r="6" spans="1:52" s="56" customFormat="1" ht="15.75">
      <c r="A6" s="86">
        <v>5</v>
      </c>
      <c r="B6" s="63">
        <v>31</v>
      </c>
      <c r="C6" s="112">
        <f t="shared" si="0"/>
        <v>15.656565656565657</v>
      </c>
      <c r="D6" s="86">
        <v>5</v>
      </c>
      <c r="E6" s="63">
        <v>61</v>
      </c>
      <c r="F6" s="69">
        <f t="shared" si="1"/>
        <v>21.180555555555554</v>
      </c>
      <c r="G6" s="86">
        <v>5</v>
      </c>
      <c r="H6" s="63">
        <v>16</v>
      </c>
      <c r="I6" s="69">
        <f t="shared" si="2"/>
        <v>16.666666666666664</v>
      </c>
      <c r="J6" s="86">
        <v>5</v>
      </c>
      <c r="K6" s="63">
        <v>71</v>
      </c>
      <c r="L6" s="70">
        <f t="shared" si="3"/>
        <v>31.140350877192986</v>
      </c>
      <c r="M6" s="87"/>
      <c r="N6" s="64">
        <f t="shared" si="4"/>
        <v>179</v>
      </c>
      <c r="O6" s="71">
        <f t="shared" si="5"/>
        <v>22.098765432098766</v>
      </c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</row>
    <row r="7" spans="1:52" s="56" customFormat="1" ht="15.75">
      <c r="A7" s="86">
        <v>6</v>
      </c>
      <c r="B7" s="63">
        <v>26</v>
      </c>
      <c r="C7" s="112">
        <f t="shared" si="0"/>
        <v>13.131313131313133</v>
      </c>
      <c r="D7" s="86">
        <v>6</v>
      </c>
      <c r="E7" s="63">
        <v>30</v>
      </c>
      <c r="F7" s="69">
        <f t="shared" si="1"/>
        <v>10.416666666666668</v>
      </c>
      <c r="G7" s="86">
        <v>6</v>
      </c>
      <c r="H7" s="63">
        <v>10</v>
      </c>
      <c r="I7" s="69">
        <f t="shared" si="2"/>
        <v>10.416666666666668</v>
      </c>
      <c r="J7" s="86">
        <v>6</v>
      </c>
      <c r="K7" s="63">
        <v>13</v>
      </c>
      <c r="L7" s="70">
        <f t="shared" si="3"/>
        <v>5.7017543859649118</v>
      </c>
      <c r="M7" s="87"/>
      <c r="N7" s="64">
        <f t="shared" si="4"/>
        <v>79</v>
      </c>
      <c r="O7" s="71">
        <f t="shared" si="5"/>
        <v>9.7530864197530853</v>
      </c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</row>
    <row r="8" spans="1:52" s="56" customFormat="1" ht="15.75">
      <c r="A8" s="86">
        <v>7</v>
      </c>
      <c r="B8" s="63">
        <v>32</v>
      </c>
      <c r="C8" s="112">
        <f t="shared" si="0"/>
        <v>16.161616161616163</v>
      </c>
      <c r="D8" s="86">
        <v>7</v>
      </c>
      <c r="E8" s="63">
        <v>34</v>
      </c>
      <c r="F8" s="69">
        <f t="shared" si="1"/>
        <v>11.805555555555555</v>
      </c>
      <c r="G8" s="86">
        <v>7</v>
      </c>
      <c r="H8" s="63">
        <v>10</v>
      </c>
      <c r="I8" s="69">
        <f t="shared" si="2"/>
        <v>10.416666666666668</v>
      </c>
      <c r="J8" s="86">
        <v>7</v>
      </c>
      <c r="K8" s="63">
        <v>22</v>
      </c>
      <c r="L8" s="70">
        <f t="shared" si="3"/>
        <v>9.6491228070175428</v>
      </c>
      <c r="M8" s="87"/>
      <c r="N8" s="64">
        <f t="shared" si="4"/>
        <v>98</v>
      </c>
      <c r="O8" s="71">
        <f t="shared" si="5"/>
        <v>12.098765432098766</v>
      </c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</row>
    <row r="9" spans="1:52" s="56" customFormat="1" ht="15.75">
      <c r="A9" s="86">
        <v>8</v>
      </c>
      <c r="B9" s="63">
        <v>17</v>
      </c>
      <c r="C9" s="112">
        <f t="shared" si="0"/>
        <v>8.5858585858585847</v>
      </c>
      <c r="D9" s="86">
        <v>8</v>
      </c>
      <c r="E9" s="63">
        <v>4</v>
      </c>
      <c r="F9" s="69">
        <f t="shared" si="1"/>
        <v>1.3888888888888888</v>
      </c>
      <c r="G9" s="86">
        <v>8</v>
      </c>
      <c r="H9" s="63">
        <v>5</v>
      </c>
      <c r="I9" s="69">
        <f t="shared" si="2"/>
        <v>5.2083333333333339</v>
      </c>
      <c r="J9" s="86">
        <v>8</v>
      </c>
      <c r="K9" s="63">
        <v>0</v>
      </c>
      <c r="L9" s="70">
        <f t="shared" si="3"/>
        <v>0</v>
      </c>
      <c r="M9" s="87"/>
      <c r="N9" s="64">
        <f t="shared" si="4"/>
        <v>26</v>
      </c>
      <c r="O9" s="71">
        <f t="shared" si="5"/>
        <v>3.2098765432098766</v>
      </c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</row>
    <row r="10" spans="1:52" s="56" customFormat="1" ht="15.75">
      <c r="A10" s="86">
        <v>9</v>
      </c>
      <c r="B10" s="63">
        <v>13</v>
      </c>
      <c r="C10" s="112">
        <f t="shared" si="0"/>
        <v>6.5656565656565666</v>
      </c>
      <c r="D10" s="86">
        <v>9</v>
      </c>
      <c r="E10" s="63">
        <v>19</v>
      </c>
      <c r="F10" s="69">
        <f t="shared" si="1"/>
        <v>6.5972222222222223</v>
      </c>
      <c r="G10" s="86">
        <v>9</v>
      </c>
      <c r="H10" s="63">
        <v>7</v>
      </c>
      <c r="I10" s="69">
        <f t="shared" si="2"/>
        <v>7.291666666666667</v>
      </c>
      <c r="J10" s="86">
        <v>9</v>
      </c>
      <c r="K10" s="63">
        <v>11</v>
      </c>
      <c r="L10" s="70">
        <f t="shared" si="3"/>
        <v>4.8245614035087714</v>
      </c>
      <c r="M10" s="87"/>
      <c r="N10" s="64">
        <f t="shared" si="4"/>
        <v>50</v>
      </c>
      <c r="O10" s="71">
        <f t="shared" si="5"/>
        <v>6.1728395061728394</v>
      </c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</row>
    <row r="11" spans="1:52" s="58" customFormat="1" ht="15.75">
      <c r="A11" s="86">
        <v>10</v>
      </c>
      <c r="B11" s="63">
        <v>10</v>
      </c>
      <c r="C11" s="112">
        <f t="shared" si="0"/>
        <v>5.0505050505050502</v>
      </c>
      <c r="D11" s="86">
        <v>10</v>
      </c>
      <c r="E11" s="63">
        <v>14</v>
      </c>
      <c r="F11" s="69">
        <f t="shared" si="1"/>
        <v>4.8611111111111116</v>
      </c>
      <c r="G11" s="86">
        <v>10</v>
      </c>
      <c r="H11" s="63">
        <v>4</v>
      </c>
      <c r="I11" s="69">
        <f t="shared" si="2"/>
        <v>4.1666666666666661</v>
      </c>
      <c r="J11" s="86">
        <v>10</v>
      </c>
      <c r="K11" s="63">
        <v>14</v>
      </c>
      <c r="L11" s="70">
        <f t="shared" si="3"/>
        <v>6.140350877192982</v>
      </c>
      <c r="M11" s="88"/>
      <c r="N11" s="64">
        <f t="shared" si="4"/>
        <v>42</v>
      </c>
      <c r="O11" s="71">
        <f t="shared" si="5"/>
        <v>5.1851851851851851</v>
      </c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</row>
    <row r="12" spans="1:52" s="61" customFormat="1" ht="15.75">
      <c r="A12" s="86" t="s">
        <v>932</v>
      </c>
      <c r="B12" s="65">
        <f>SUM(B2:B11)</f>
        <v>198</v>
      </c>
      <c r="C12" s="84"/>
      <c r="D12" s="86" t="s">
        <v>932</v>
      </c>
      <c r="E12" s="65">
        <f>SUM(E2:E11)</f>
        <v>288</v>
      </c>
      <c r="F12" s="85"/>
      <c r="G12" s="86" t="s">
        <v>932</v>
      </c>
      <c r="H12" s="65">
        <f>SUM(H2:H11)</f>
        <v>96</v>
      </c>
      <c r="I12" s="84"/>
      <c r="J12" s="65" t="s">
        <v>932</v>
      </c>
      <c r="K12" s="65">
        <f>SUM(K2:K11)</f>
        <v>228</v>
      </c>
      <c r="L12" s="84"/>
      <c r="M12" s="89"/>
      <c r="N12" s="65">
        <f t="shared" si="4"/>
        <v>810</v>
      </c>
      <c r="O12" s="65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</row>
    <row r="13" spans="1:52" s="61" customFormat="1" ht="44.45" customHeight="1">
      <c r="A13" s="198" t="s">
        <v>1019</v>
      </c>
      <c r="B13" s="198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</row>
    <row r="14" spans="1:52" s="47" customFormat="1" ht="15.75">
      <c r="A14" s="60"/>
      <c r="B14" s="47" t="s">
        <v>1001</v>
      </c>
      <c r="C14" s="103"/>
      <c r="E14" s="47" t="s">
        <v>1002</v>
      </c>
      <c r="F14" s="105"/>
      <c r="H14" s="47" t="s">
        <v>1003</v>
      </c>
      <c r="I14" s="103"/>
      <c r="K14" s="47" t="s">
        <v>1004</v>
      </c>
      <c r="L14" s="103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</row>
    <row r="15" spans="1:52" s="82" customFormat="1" ht="103.15" customHeight="1">
      <c r="A15" s="82" t="s">
        <v>1013</v>
      </c>
      <c r="B15" s="118" t="s">
        <v>1016</v>
      </c>
      <c r="C15" s="104"/>
      <c r="E15" s="118" t="s">
        <v>1017</v>
      </c>
      <c r="F15" s="104"/>
      <c r="H15" s="118" t="s">
        <v>1018</v>
      </c>
      <c r="I15" s="104"/>
      <c r="K15" s="118" t="s">
        <v>987</v>
      </c>
      <c r="L15" s="104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</row>
    <row r="16" spans="1:52" s="61" customFormat="1" ht="44.45" customHeight="1">
      <c r="A16" s="113" t="s">
        <v>994</v>
      </c>
      <c r="B16" s="114" t="s">
        <v>1015</v>
      </c>
      <c r="C16" s="111"/>
      <c r="D16" s="113" t="s">
        <v>994</v>
      </c>
      <c r="E16" s="114" t="s">
        <v>1015</v>
      </c>
      <c r="F16" s="111"/>
      <c r="G16" s="113" t="s">
        <v>994</v>
      </c>
      <c r="H16" s="114" t="s">
        <v>1015</v>
      </c>
      <c r="I16" s="111"/>
      <c r="J16" s="113" t="s">
        <v>994</v>
      </c>
      <c r="K16" s="114" t="s">
        <v>1015</v>
      </c>
      <c r="L16" s="111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</row>
    <row r="17" spans="1:52">
      <c r="A17" s="38">
        <v>1</v>
      </c>
      <c r="B17" s="14" t="s">
        <v>448</v>
      </c>
      <c r="D17" s="21">
        <v>1</v>
      </c>
      <c r="E17" s="25" t="s">
        <v>207</v>
      </c>
      <c r="G17" s="38">
        <v>1</v>
      </c>
      <c r="H17" s="76" t="s">
        <v>830</v>
      </c>
      <c r="I17" s="67"/>
      <c r="J17" s="21">
        <v>1</v>
      </c>
      <c r="K17" s="41" t="s">
        <v>43</v>
      </c>
      <c r="L17" s="55"/>
    </row>
    <row r="18" spans="1:52">
      <c r="A18" s="38">
        <v>1</v>
      </c>
      <c r="B18" s="27" t="s">
        <v>472</v>
      </c>
      <c r="D18" s="21">
        <v>1</v>
      </c>
      <c r="E18" s="25" t="s">
        <v>400</v>
      </c>
      <c r="G18" s="38">
        <v>1</v>
      </c>
      <c r="H18" s="76" t="s">
        <v>832</v>
      </c>
      <c r="I18" s="67"/>
      <c r="J18" s="21">
        <v>1</v>
      </c>
      <c r="K18" s="41" t="s">
        <v>43</v>
      </c>
      <c r="L18" s="55"/>
    </row>
    <row r="19" spans="1:52">
      <c r="A19" s="38">
        <v>1</v>
      </c>
      <c r="B19" s="27" t="s">
        <v>472</v>
      </c>
      <c r="D19" s="21">
        <v>1</v>
      </c>
      <c r="E19" s="25" t="s">
        <v>142</v>
      </c>
      <c r="G19" s="38">
        <v>1</v>
      </c>
      <c r="H19" s="76" t="s">
        <v>832</v>
      </c>
      <c r="I19" s="67"/>
      <c r="J19" s="21">
        <v>1</v>
      </c>
      <c r="K19" s="41" t="s">
        <v>43</v>
      </c>
      <c r="L19" s="55"/>
    </row>
    <row r="20" spans="1:52">
      <c r="A20" s="38">
        <v>1</v>
      </c>
      <c r="B20" s="27" t="s">
        <v>472</v>
      </c>
      <c r="D20" s="21">
        <v>1</v>
      </c>
      <c r="E20" s="25" t="s">
        <v>142</v>
      </c>
      <c r="G20" s="38">
        <v>1</v>
      </c>
      <c r="H20" s="76" t="s">
        <v>848</v>
      </c>
      <c r="I20" s="67"/>
      <c r="J20" s="21">
        <v>1</v>
      </c>
      <c r="K20" s="41" t="s">
        <v>142</v>
      </c>
      <c r="L20" s="55"/>
    </row>
    <row r="21" spans="1:52">
      <c r="A21" s="38">
        <v>1</v>
      </c>
      <c r="B21" s="27" t="s">
        <v>497</v>
      </c>
      <c r="D21" s="21">
        <v>1</v>
      </c>
      <c r="E21" s="25" t="s">
        <v>410</v>
      </c>
      <c r="G21" s="38">
        <v>1</v>
      </c>
      <c r="H21" s="76" t="s">
        <v>864</v>
      </c>
      <c r="I21" s="67"/>
      <c r="J21" s="21">
        <v>1</v>
      </c>
      <c r="K21" s="41" t="s">
        <v>696</v>
      </c>
      <c r="L21" s="55"/>
    </row>
    <row r="22" spans="1:52">
      <c r="A22" s="38">
        <v>1</v>
      </c>
      <c r="B22" s="27" t="s">
        <v>508</v>
      </c>
      <c r="D22" s="21">
        <v>1</v>
      </c>
      <c r="E22" s="25" t="s">
        <v>410</v>
      </c>
      <c r="G22" s="38">
        <v>1</v>
      </c>
      <c r="H22" s="76" t="s">
        <v>865</v>
      </c>
      <c r="I22" s="67"/>
      <c r="J22" s="21">
        <v>1</v>
      </c>
      <c r="K22" s="41" t="s">
        <v>142</v>
      </c>
      <c r="L22" s="55"/>
    </row>
    <row r="23" spans="1:52">
      <c r="A23" s="38">
        <v>1</v>
      </c>
      <c r="B23" s="27" t="s">
        <v>517</v>
      </c>
      <c r="D23" s="21">
        <v>1</v>
      </c>
      <c r="E23" s="25" t="s">
        <v>410</v>
      </c>
      <c r="G23" s="38">
        <v>1</v>
      </c>
      <c r="H23" s="76" t="s">
        <v>832</v>
      </c>
      <c r="I23" s="67"/>
      <c r="J23" s="21">
        <v>1</v>
      </c>
      <c r="K23" s="41" t="s">
        <v>142</v>
      </c>
      <c r="L23" s="55"/>
    </row>
    <row r="24" spans="1:52">
      <c r="A24" s="38">
        <v>1</v>
      </c>
      <c r="B24" s="27" t="s">
        <v>517</v>
      </c>
      <c r="D24" s="21">
        <v>1</v>
      </c>
      <c r="E24" s="25" t="s">
        <v>142</v>
      </c>
      <c r="G24" s="38">
        <v>1</v>
      </c>
      <c r="H24" s="76" t="s">
        <v>832</v>
      </c>
      <c r="I24" s="67"/>
      <c r="J24" s="21">
        <v>1</v>
      </c>
      <c r="K24" s="41" t="s">
        <v>707</v>
      </c>
      <c r="L24" s="55"/>
    </row>
    <row r="25" spans="1:52">
      <c r="A25" s="38">
        <v>1</v>
      </c>
      <c r="B25" s="27" t="s">
        <v>529</v>
      </c>
      <c r="D25" s="21">
        <v>1</v>
      </c>
      <c r="E25" s="25" t="s">
        <v>142</v>
      </c>
      <c r="G25" s="38">
        <v>1</v>
      </c>
      <c r="H25" s="76" t="s">
        <v>899</v>
      </c>
      <c r="I25" s="67"/>
      <c r="J25" s="21">
        <v>1</v>
      </c>
      <c r="K25" s="41" t="s">
        <v>707</v>
      </c>
      <c r="L25" s="55"/>
    </row>
    <row r="26" spans="1:52">
      <c r="A26" s="38">
        <v>1</v>
      </c>
      <c r="B26" s="27" t="s">
        <v>538</v>
      </c>
      <c r="D26" s="21">
        <v>1</v>
      </c>
      <c r="E26" s="25" t="s">
        <v>142</v>
      </c>
      <c r="G26" s="38">
        <v>2</v>
      </c>
      <c r="H26" s="76" t="s">
        <v>825</v>
      </c>
      <c r="I26" s="67"/>
      <c r="J26" s="21">
        <v>1</v>
      </c>
      <c r="K26" s="41" t="s">
        <v>43</v>
      </c>
      <c r="L26" s="55"/>
    </row>
    <row r="27" spans="1:52" s="53" customFormat="1">
      <c r="A27" s="38">
        <v>1</v>
      </c>
      <c r="B27" s="27" t="s">
        <v>542</v>
      </c>
      <c r="C27" s="55"/>
      <c r="D27" s="21">
        <v>1</v>
      </c>
      <c r="E27" s="25" t="s">
        <v>60</v>
      </c>
      <c r="F27" s="66"/>
      <c r="G27" s="38">
        <v>2</v>
      </c>
      <c r="H27" s="76" t="s">
        <v>826</v>
      </c>
      <c r="I27" s="67"/>
      <c r="J27" s="21">
        <v>1</v>
      </c>
      <c r="K27" s="41" t="s">
        <v>43</v>
      </c>
      <c r="L27" s="55"/>
      <c r="M27"/>
      <c r="N27"/>
      <c r="O27"/>
      <c r="P27"/>
      <c r="Q27"/>
      <c r="R27"/>
      <c r="S27"/>
      <c r="T27"/>
      <c r="U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</row>
    <row r="28" spans="1:52">
      <c r="A28" s="38">
        <v>1</v>
      </c>
      <c r="B28" s="27" t="s">
        <v>576</v>
      </c>
      <c r="D28" s="38">
        <v>1</v>
      </c>
      <c r="E28" s="32" t="s">
        <v>0</v>
      </c>
      <c r="G28" s="38">
        <v>2</v>
      </c>
      <c r="H28" s="76" t="s">
        <v>828</v>
      </c>
      <c r="I28" s="67"/>
      <c r="J28" s="21">
        <v>1</v>
      </c>
      <c r="K28" s="41" t="s">
        <v>43</v>
      </c>
      <c r="L28" s="55"/>
    </row>
    <row r="29" spans="1:52">
      <c r="A29" s="38">
        <v>1</v>
      </c>
      <c r="B29" s="27" t="s">
        <v>588</v>
      </c>
      <c r="D29" s="38">
        <v>1</v>
      </c>
      <c r="E29" s="32" t="s">
        <v>7</v>
      </c>
      <c r="G29" s="38">
        <v>2</v>
      </c>
      <c r="H29" s="76" t="s">
        <v>829</v>
      </c>
      <c r="I29" s="67"/>
      <c r="J29" s="21">
        <v>1</v>
      </c>
      <c r="K29" s="41" t="s">
        <v>729</v>
      </c>
      <c r="L29" s="55"/>
    </row>
    <row r="30" spans="1:52">
      <c r="A30" s="38">
        <v>1</v>
      </c>
      <c r="B30" s="27" t="s">
        <v>592</v>
      </c>
      <c r="D30" s="38">
        <v>1</v>
      </c>
      <c r="E30" s="32" t="s">
        <v>9</v>
      </c>
      <c r="G30" s="38">
        <v>2</v>
      </c>
      <c r="H30" s="76" t="s">
        <v>836</v>
      </c>
      <c r="I30" s="67"/>
      <c r="J30" s="21">
        <v>1</v>
      </c>
      <c r="K30" s="41" t="s">
        <v>43</v>
      </c>
      <c r="L30" s="55"/>
    </row>
    <row r="31" spans="1:52">
      <c r="A31" s="38">
        <v>1</v>
      </c>
      <c r="B31" s="27" t="s">
        <v>600</v>
      </c>
      <c r="D31" s="38">
        <v>1</v>
      </c>
      <c r="E31" s="32" t="s">
        <v>10</v>
      </c>
      <c r="G31" s="38">
        <v>2</v>
      </c>
      <c r="H31" s="76" t="s">
        <v>837</v>
      </c>
      <c r="I31" s="67"/>
      <c r="J31" s="21">
        <v>1</v>
      </c>
      <c r="K31" s="41" t="s">
        <v>43</v>
      </c>
      <c r="L31" s="55"/>
    </row>
    <row r="32" spans="1:52">
      <c r="A32" s="38">
        <v>1</v>
      </c>
      <c r="B32" s="27" t="s">
        <v>614</v>
      </c>
      <c r="D32" s="38">
        <v>1</v>
      </c>
      <c r="E32" s="32" t="s">
        <v>18</v>
      </c>
      <c r="G32" s="38">
        <v>2</v>
      </c>
      <c r="H32" s="76" t="s">
        <v>840</v>
      </c>
      <c r="I32" s="67"/>
      <c r="J32" s="21">
        <v>1</v>
      </c>
      <c r="K32" s="41" t="s">
        <v>43</v>
      </c>
      <c r="L32" s="55"/>
    </row>
    <row r="33" spans="1:24">
      <c r="A33" s="38">
        <v>2</v>
      </c>
      <c r="B33" s="27" t="s">
        <v>451</v>
      </c>
      <c r="D33" s="38">
        <v>1</v>
      </c>
      <c r="E33" s="32" t="s">
        <v>19</v>
      </c>
      <c r="G33" s="38">
        <v>2</v>
      </c>
      <c r="H33" s="76" t="s">
        <v>837</v>
      </c>
      <c r="I33" s="67"/>
      <c r="J33" s="21">
        <v>1</v>
      </c>
      <c r="K33" s="41" t="s">
        <v>43</v>
      </c>
      <c r="L33" s="55"/>
    </row>
    <row r="34" spans="1:24">
      <c r="A34" s="38">
        <v>2</v>
      </c>
      <c r="B34" s="27" t="s">
        <v>460</v>
      </c>
      <c r="D34" s="38">
        <v>1</v>
      </c>
      <c r="E34" s="32" t="s">
        <v>32</v>
      </c>
      <c r="G34" s="38">
        <v>2</v>
      </c>
      <c r="H34" s="76" t="s">
        <v>460</v>
      </c>
      <c r="I34" s="67"/>
      <c r="J34" s="21">
        <v>1</v>
      </c>
      <c r="K34" s="41" t="s">
        <v>43</v>
      </c>
      <c r="L34" s="55"/>
    </row>
    <row r="35" spans="1:24">
      <c r="A35" s="38">
        <v>2</v>
      </c>
      <c r="B35" s="27" t="s">
        <v>539</v>
      </c>
      <c r="D35" s="38">
        <v>1</v>
      </c>
      <c r="E35" s="32" t="s">
        <v>37</v>
      </c>
      <c r="G35" s="38">
        <v>2</v>
      </c>
      <c r="H35" s="76" t="s">
        <v>858</v>
      </c>
      <c r="I35" s="67"/>
      <c r="J35" s="21">
        <v>1</v>
      </c>
      <c r="K35" s="41" t="s">
        <v>43</v>
      </c>
      <c r="L35" s="55"/>
    </row>
    <row r="36" spans="1:24">
      <c r="A36" s="38">
        <v>2</v>
      </c>
      <c r="B36" s="27" t="s">
        <v>579</v>
      </c>
      <c r="D36" s="38">
        <v>1</v>
      </c>
      <c r="E36" s="32" t="s">
        <v>37</v>
      </c>
      <c r="G36" s="38">
        <v>2</v>
      </c>
      <c r="H36" s="76" t="s">
        <v>859</v>
      </c>
      <c r="I36" s="67"/>
      <c r="J36" s="21">
        <v>1</v>
      </c>
      <c r="K36" s="41" t="s">
        <v>43</v>
      </c>
      <c r="L36" s="55"/>
      <c r="M36" s="139"/>
      <c r="N36" s="72" t="s">
        <v>934</v>
      </c>
      <c r="O36" s="72"/>
      <c r="P36" s="72"/>
      <c r="Q36" s="72"/>
    </row>
    <row r="37" spans="1:24">
      <c r="A37" s="38">
        <v>2</v>
      </c>
      <c r="B37" s="27" t="s">
        <v>583</v>
      </c>
      <c r="D37" s="38">
        <v>1</v>
      </c>
      <c r="E37" s="32" t="s">
        <v>43</v>
      </c>
      <c r="G37" s="38">
        <v>2</v>
      </c>
      <c r="H37" s="76" t="s">
        <v>860</v>
      </c>
      <c r="I37" s="67"/>
      <c r="J37" s="21">
        <v>1</v>
      </c>
      <c r="K37" s="41" t="s">
        <v>43</v>
      </c>
      <c r="L37" s="146"/>
      <c r="M37" s="141" t="s">
        <v>1129</v>
      </c>
      <c r="N37" s="8" t="s">
        <v>1143</v>
      </c>
      <c r="W37" s="7">
        <v>1</v>
      </c>
      <c r="X37" s="8" t="s">
        <v>930</v>
      </c>
    </row>
    <row r="38" spans="1:24">
      <c r="A38" s="38">
        <v>2</v>
      </c>
      <c r="B38" s="27" t="s">
        <v>595</v>
      </c>
      <c r="D38" s="38">
        <v>1</v>
      </c>
      <c r="E38" s="32" t="s">
        <v>43</v>
      </c>
      <c r="G38" s="38">
        <v>2</v>
      </c>
      <c r="H38" s="76" t="s">
        <v>869</v>
      </c>
      <c r="I38" s="67"/>
      <c r="J38" s="21">
        <v>1</v>
      </c>
      <c r="K38" s="41" t="s">
        <v>762</v>
      </c>
      <c r="L38" s="147"/>
      <c r="M38" s="141" t="s">
        <v>1131</v>
      </c>
      <c r="N38" s="8" t="s">
        <v>1124</v>
      </c>
      <c r="W38" s="7">
        <v>2</v>
      </c>
      <c r="X38" s="8" t="s">
        <v>454</v>
      </c>
    </row>
    <row r="39" spans="1:24">
      <c r="A39" s="38">
        <v>2</v>
      </c>
      <c r="B39" s="27" t="s">
        <v>599</v>
      </c>
      <c r="D39" s="38">
        <v>1</v>
      </c>
      <c r="E39" s="32" t="s">
        <v>60</v>
      </c>
      <c r="G39" s="38">
        <v>2</v>
      </c>
      <c r="H39" s="76" t="s">
        <v>874</v>
      </c>
      <c r="I39" s="67"/>
      <c r="J39" s="21">
        <v>1</v>
      </c>
      <c r="K39" s="41" t="s">
        <v>43</v>
      </c>
      <c r="L39" s="147"/>
      <c r="M39" s="141" t="s">
        <v>1132</v>
      </c>
      <c r="N39" s="8" t="s">
        <v>140</v>
      </c>
      <c r="W39" s="7">
        <v>3</v>
      </c>
      <c r="X39" s="8" t="s">
        <v>920</v>
      </c>
    </row>
    <row r="40" spans="1:24">
      <c r="A40" s="38">
        <v>2</v>
      </c>
      <c r="B40" s="27" t="s">
        <v>606</v>
      </c>
      <c r="D40" s="38">
        <v>1</v>
      </c>
      <c r="E40" s="32" t="s">
        <v>61</v>
      </c>
      <c r="G40" s="38">
        <v>2</v>
      </c>
      <c r="H40" s="76" t="s">
        <v>877</v>
      </c>
      <c r="I40" s="67"/>
      <c r="J40" s="21">
        <v>1</v>
      </c>
      <c r="K40" s="41" t="s">
        <v>772</v>
      </c>
      <c r="L40" s="147"/>
      <c r="M40" s="142" t="s">
        <v>1133</v>
      </c>
      <c r="N40" s="135" t="s">
        <v>1127</v>
      </c>
      <c r="W40" s="7">
        <v>4</v>
      </c>
      <c r="X40" s="8" t="s">
        <v>140</v>
      </c>
    </row>
    <row r="41" spans="1:24">
      <c r="A41" s="38">
        <v>3</v>
      </c>
      <c r="B41" s="27" t="s">
        <v>475</v>
      </c>
      <c r="D41" s="38">
        <v>1</v>
      </c>
      <c r="E41" s="32" t="s">
        <v>65</v>
      </c>
      <c r="G41" s="38">
        <v>2</v>
      </c>
      <c r="H41" s="76" t="s">
        <v>879</v>
      </c>
      <c r="I41" s="67"/>
      <c r="J41" s="21">
        <v>1</v>
      </c>
      <c r="K41" s="41" t="s">
        <v>43</v>
      </c>
      <c r="L41" s="147"/>
      <c r="M41" s="143" t="s">
        <v>1134</v>
      </c>
      <c r="N41" s="130" t="s">
        <v>1125</v>
      </c>
      <c r="W41" s="7">
        <v>5</v>
      </c>
      <c r="X41" s="8" t="s">
        <v>1144</v>
      </c>
    </row>
    <row r="42" spans="1:24">
      <c r="A42" s="38">
        <v>3</v>
      </c>
      <c r="B42" s="27" t="s">
        <v>481</v>
      </c>
      <c r="D42" s="38">
        <v>1</v>
      </c>
      <c r="E42" s="32" t="s">
        <v>75</v>
      </c>
      <c r="G42" s="38">
        <v>2</v>
      </c>
      <c r="H42" s="76" t="s">
        <v>884</v>
      </c>
      <c r="I42" s="67"/>
      <c r="J42" s="21">
        <v>1</v>
      </c>
      <c r="K42" s="41" t="s">
        <v>780</v>
      </c>
      <c r="L42" s="147"/>
      <c r="M42" s="141" t="s">
        <v>1135</v>
      </c>
      <c r="N42" s="8" t="s">
        <v>1116</v>
      </c>
      <c r="W42" s="7">
        <v>6</v>
      </c>
      <c r="X42" s="8" t="s">
        <v>434</v>
      </c>
    </row>
    <row r="43" spans="1:24">
      <c r="A43" s="38">
        <v>3</v>
      </c>
      <c r="B43" s="27" t="s">
        <v>501</v>
      </c>
      <c r="D43" s="38">
        <v>1</v>
      </c>
      <c r="E43" s="32" t="s">
        <v>88</v>
      </c>
      <c r="G43" s="38">
        <v>2</v>
      </c>
      <c r="H43" s="76" t="s">
        <v>889</v>
      </c>
      <c r="I43" s="67"/>
      <c r="J43" s="21">
        <v>1</v>
      </c>
      <c r="K43" s="41" t="s">
        <v>43</v>
      </c>
      <c r="L43" s="147"/>
      <c r="M43" s="142" t="s">
        <v>1136</v>
      </c>
      <c r="N43" s="130" t="s">
        <v>1128</v>
      </c>
      <c r="W43" s="7">
        <v>7</v>
      </c>
      <c r="X43" s="8" t="s">
        <v>910</v>
      </c>
    </row>
    <row r="44" spans="1:24">
      <c r="A44" s="38">
        <v>3</v>
      </c>
      <c r="B44" s="27" t="s">
        <v>530</v>
      </c>
      <c r="D44" s="38">
        <v>1</v>
      </c>
      <c r="E44" s="32" t="s">
        <v>99</v>
      </c>
      <c r="G44" s="38">
        <v>2</v>
      </c>
      <c r="H44" s="76" t="s">
        <v>895</v>
      </c>
      <c r="I44" s="67"/>
      <c r="J44" s="21">
        <v>1</v>
      </c>
      <c r="K44" s="41" t="s">
        <v>207</v>
      </c>
      <c r="L44" s="147"/>
      <c r="M44" s="144" t="s">
        <v>1137</v>
      </c>
      <c r="N44" s="22" t="s">
        <v>71</v>
      </c>
      <c r="W44" s="7">
        <v>8</v>
      </c>
      <c r="X44" s="8" t="s">
        <v>584</v>
      </c>
    </row>
    <row r="45" spans="1:24">
      <c r="A45" s="38">
        <v>3</v>
      </c>
      <c r="B45" s="27" t="s">
        <v>536</v>
      </c>
      <c r="D45" s="38">
        <v>1</v>
      </c>
      <c r="E45" s="32" t="s">
        <v>110</v>
      </c>
      <c r="G45" s="38">
        <v>3</v>
      </c>
      <c r="H45" s="76" t="s">
        <v>841</v>
      </c>
      <c r="I45" s="67"/>
      <c r="J45" s="21">
        <v>1</v>
      </c>
      <c r="K45" s="41" t="s">
        <v>207</v>
      </c>
      <c r="L45" s="147"/>
      <c r="M45" s="142" t="s">
        <v>1138</v>
      </c>
      <c r="N45" s="130" t="s">
        <v>920</v>
      </c>
      <c r="W45" s="7">
        <v>9</v>
      </c>
      <c r="X45" s="8" t="s">
        <v>906</v>
      </c>
    </row>
    <row r="46" spans="1:24">
      <c r="A46" s="38">
        <v>3</v>
      </c>
      <c r="B46" s="27" t="s">
        <v>544</v>
      </c>
      <c r="D46" s="38">
        <v>1</v>
      </c>
      <c r="E46" s="33" t="s">
        <v>914</v>
      </c>
      <c r="G46" s="38">
        <v>3</v>
      </c>
      <c r="H46" s="76" t="s">
        <v>881</v>
      </c>
      <c r="I46" s="67"/>
      <c r="J46" s="21">
        <v>1</v>
      </c>
      <c r="K46" s="41" t="s">
        <v>176</v>
      </c>
      <c r="L46" s="146"/>
      <c r="M46" s="145" t="s">
        <v>1130</v>
      </c>
      <c r="N46" s="8" t="s">
        <v>584</v>
      </c>
      <c r="W46" s="21">
        <v>10</v>
      </c>
      <c r="X46" s="22" t="s">
        <v>71</v>
      </c>
    </row>
    <row r="47" spans="1:24">
      <c r="A47" s="38">
        <v>3</v>
      </c>
      <c r="B47" s="27" t="s">
        <v>557</v>
      </c>
      <c r="D47" s="38">
        <v>1</v>
      </c>
      <c r="E47" s="32" t="s">
        <v>119</v>
      </c>
      <c r="G47" s="38">
        <v>3</v>
      </c>
      <c r="H47" s="76" t="s">
        <v>571</v>
      </c>
      <c r="I47" s="67"/>
      <c r="J47" s="21">
        <v>1</v>
      </c>
      <c r="K47" s="41" t="s">
        <v>207</v>
      </c>
      <c r="L47" s="55"/>
      <c r="M47" s="140"/>
    </row>
    <row r="48" spans="1:24" ht="15.75">
      <c r="A48" s="38">
        <v>3</v>
      </c>
      <c r="B48" s="27" t="s">
        <v>571</v>
      </c>
      <c r="D48" s="38">
        <v>1</v>
      </c>
      <c r="E48" s="32" t="s">
        <v>123</v>
      </c>
      <c r="G48" s="38">
        <v>3</v>
      </c>
      <c r="H48" s="76" t="s">
        <v>571</v>
      </c>
      <c r="I48" s="67"/>
      <c r="J48" s="21">
        <v>1</v>
      </c>
      <c r="K48" s="41" t="s">
        <v>207</v>
      </c>
      <c r="L48" s="55"/>
      <c r="W48" s="99" t="s">
        <v>1009</v>
      </c>
      <c r="X48" t="s">
        <v>1008</v>
      </c>
    </row>
    <row r="49" spans="1:24" ht="15.75">
      <c r="A49" s="38">
        <v>3</v>
      </c>
      <c r="B49" s="27" t="s">
        <v>578</v>
      </c>
      <c r="D49" s="38">
        <v>1</v>
      </c>
      <c r="E49" s="32" t="s">
        <v>127</v>
      </c>
      <c r="G49" s="38">
        <v>3</v>
      </c>
      <c r="H49" s="76" t="s">
        <v>901</v>
      </c>
      <c r="I49" s="67"/>
      <c r="J49" s="38">
        <v>1</v>
      </c>
      <c r="K49" s="41" t="s">
        <v>207</v>
      </c>
      <c r="L49" s="55"/>
      <c r="M49" s="137"/>
      <c r="N49" s="136"/>
      <c r="O49" s="53"/>
      <c r="P49" s="53"/>
      <c r="Q49" s="53"/>
      <c r="W49" s="100" t="s">
        <v>1010</v>
      </c>
      <c r="X49" t="s">
        <v>1007</v>
      </c>
    </row>
    <row r="50" spans="1:24" ht="15.75">
      <c r="A50" s="38">
        <v>3</v>
      </c>
      <c r="B50" s="27" t="s">
        <v>571</v>
      </c>
      <c r="D50" s="38">
        <v>1</v>
      </c>
      <c r="E50" s="32" t="s">
        <v>131</v>
      </c>
      <c r="G50" s="38">
        <v>4</v>
      </c>
      <c r="H50" s="76" t="s">
        <v>833</v>
      </c>
      <c r="I50" s="67"/>
      <c r="J50" s="38">
        <v>1</v>
      </c>
      <c r="K50" s="41" t="s">
        <v>207</v>
      </c>
      <c r="L50" s="55"/>
      <c r="M50" s="137"/>
      <c r="N50" s="136"/>
      <c r="O50" s="53"/>
      <c r="P50" s="53"/>
      <c r="Q50" s="53"/>
      <c r="W50" s="101" t="s">
        <v>1011</v>
      </c>
      <c r="X50" t="s">
        <v>1006</v>
      </c>
    </row>
    <row r="51" spans="1:24" ht="15.75">
      <c r="A51" s="38">
        <v>3</v>
      </c>
      <c r="B51" s="27" t="s">
        <v>587</v>
      </c>
      <c r="D51" s="38">
        <v>1</v>
      </c>
      <c r="E51" s="32" t="s">
        <v>142</v>
      </c>
      <c r="G51" s="38">
        <v>4</v>
      </c>
      <c r="H51" s="76" t="s">
        <v>838</v>
      </c>
      <c r="I51" s="67"/>
      <c r="J51" s="38">
        <v>1</v>
      </c>
      <c r="K51" s="41" t="s">
        <v>207</v>
      </c>
      <c r="L51" s="55"/>
      <c r="M51" s="137"/>
      <c r="N51" s="136"/>
      <c r="O51" s="53"/>
      <c r="P51" s="53"/>
      <c r="Q51" s="53"/>
      <c r="W51" s="102" t="s">
        <v>1012</v>
      </c>
      <c r="X51" t="s">
        <v>1005</v>
      </c>
    </row>
    <row r="52" spans="1:24" ht="15.75">
      <c r="A52" s="38">
        <v>3</v>
      </c>
      <c r="B52" s="27" t="s">
        <v>594</v>
      </c>
      <c r="D52" s="38">
        <v>1</v>
      </c>
      <c r="E52" s="32" t="s">
        <v>143</v>
      </c>
      <c r="G52" s="38">
        <v>4</v>
      </c>
      <c r="H52" s="76" t="s">
        <v>844</v>
      </c>
      <c r="I52" s="67"/>
      <c r="J52" s="38">
        <v>1</v>
      </c>
      <c r="K52" s="41" t="s">
        <v>806</v>
      </c>
      <c r="L52" s="55"/>
      <c r="M52" s="137"/>
      <c r="N52" s="136"/>
      <c r="O52" s="53"/>
      <c r="P52" s="53"/>
      <c r="Q52" s="53"/>
    </row>
    <row r="53" spans="1:24" ht="15.75">
      <c r="A53" s="38">
        <v>3</v>
      </c>
      <c r="B53" s="27" t="s">
        <v>571</v>
      </c>
      <c r="D53" s="38">
        <v>1</v>
      </c>
      <c r="E53" s="32" t="s">
        <v>142</v>
      </c>
      <c r="G53" s="38">
        <v>4</v>
      </c>
      <c r="H53" s="76" t="s">
        <v>159</v>
      </c>
      <c r="I53" s="67"/>
      <c r="J53" s="38">
        <v>1</v>
      </c>
      <c r="K53" s="41" t="s">
        <v>207</v>
      </c>
      <c r="L53" s="55"/>
      <c r="M53" s="137"/>
      <c r="N53" s="136"/>
      <c r="O53" s="53"/>
      <c r="P53" s="53"/>
      <c r="Q53" s="53"/>
    </row>
    <row r="54" spans="1:24" ht="15.75">
      <c r="A54" s="38">
        <v>3</v>
      </c>
      <c r="B54" s="27" t="s">
        <v>610</v>
      </c>
      <c r="D54" s="38">
        <v>1</v>
      </c>
      <c r="E54" s="32" t="s">
        <v>155</v>
      </c>
      <c r="G54" s="38">
        <v>4</v>
      </c>
      <c r="H54" s="76" t="s">
        <v>866</v>
      </c>
      <c r="I54" s="67"/>
      <c r="J54" s="38">
        <v>1</v>
      </c>
      <c r="K54" s="41" t="s">
        <v>207</v>
      </c>
      <c r="L54" s="55"/>
      <c r="M54" s="137"/>
      <c r="N54" s="136"/>
      <c r="O54" s="53"/>
      <c r="P54" s="53"/>
      <c r="Q54" s="53"/>
    </row>
    <row r="55" spans="1:24" ht="15.75">
      <c r="A55" s="38">
        <v>3</v>
      </c>
      <c r="B55" s="27" t="s">
        <v>603</v>
      </c>
      <c r="D55" s="38">
        <v>1</v>
      </c>
      <c r="E55" s="32" t="s">
        <v>43</v>
      </c>
      <c r="G55" s="38">
        <v>4</v>
      </c>
      <c r="H55" s="76" t="s">
        <v>870</v>
      </c>
      <c r="I55" s="67"/>
      <c r="J55" s="38">
        <v>1</v>
      </c>
      <c r="K55" s="41" t="s">
        <v>817</v>
      </c>
      <c r="L55" s="55"/>
      <c r="M55" s="137"/>
      <c r="N55" s="138"/>
      <c r="O55" s="53"/>
      <c r="P55" s="53"/>
      <c r="Q55" s="53"/>
    </row>
    <row r="56" spans="1:24" ht="15.75">
      <c r="A56" s="38">
        <v>3</v>
      </c>
      <c r="B56" s="27" t="s">
        <v>605</v>
      </c>
      <c r="D56" s="38">
        <v>1</v>
      </c>
      <c r="E56" s="32" t="s">
        <v>43</v>
      </c>
      <c r="G56" s="38">
        <v>4</v>
      </c>
      <c r="H56" s="76" t="s">
        <v>886</v>
      </c>
      <c r="I56" s="67"/>
      <c r="J56" s="38">
        <v>1</v>
      </c>
      <c r="K56" s="41" t="s">
        <v>207</v>
      </c>
      <c r="L56" s="55"/>
      <c r="M56" s="137"/>
      <c r="N56" s="136"/>
      <c r="O56" s="53"/>
      <c r="P56" s="53"/>
      <c r="Q56" s="53"/>
    </row>
    <row r="57" spans="1:24" ht="15.75">
      <c r="A57" s="38">
        <v>3</v>
      </c>
      <c r="B57" s="27" t="s">
        <v>615</v>
      </c>
      <c r="D57" s="38">
        <v>1</v>
      </c>
      <c r="E57" s="32" t="s">
        <v>43</v>
      </c>
      <c r="G57" s="38">
        <v>4</v>
      </c>
      <c r="H57" s="76" t="s">
        <v>893</v>
      </c>
      <c r="I57" s="67"/>
      <c r="J57" s="38">
        <v>1</v>
      </c>
      <c r="K57" s="41" t="s">
        <v>207</v>
      </c>
      <c r="L57" s="55"/>
      <c r="M57" s="137"/>
      <c r="N57" s="136"/>
      <c r="O57" s="53"/>
      <c r="P57" s="53"/>
      <c r="Q57" s="53"/>
    </row>
    <row r="58" spans="1:24" ht="15.75">
      <c r="A58" s="38">
        <v>4</v>
      </c>
      <c r="B58" s="14" t="s">
        <v>374</v>
      </c>
      <c r="D58" s="38">
        <v>1</v>
      </c>
      <c r="E58" s="32" t="s">
        <v>43</v>
      </c>
      <c r="G58" s="38">
        <v>4</v>
      </c>
      <c r="H58" s="76" t="s">
        <v>902</v>
      </c>
      <c r="I58" s="67"/>
      <c r="J58" s="21">
        <v>2</v>
      </c>
      <c r="K58" s="41" t="s">
        <v>689</v>
      </c>
      <c r="L58" s="55"/>
      <c r="M58" s="137"/>
      <c r="N58" s="136"/>
      <c r="O58" s="53"/>
      <c r="P58" s="53"/>
      <c r="Q58" s="53"/>
    </row>
    <row r="59" spans="1:24">
      <c r="A59" s="38">
        <v>4</v>
      </c>
      <c r="B59" s="27" t="s">
        <v>453</v>
      </c>
      <c r="D59" s="38">
        <v>1</v>
      </c>
      <c r="E59" s="32" t="s">
        <v>176</v>
      </c>
      <c r="G59" s="38">
        <v>5</v>
      </c>
      <c r="H59" s="76" t="s">
        <v>834</v>
      </c>
      <c r="I59" s="67"/>
      <c r="J59" s="21">
        <v>2</v>
      </c>
      <c r="K59" s="41" t="s">
        <v>697</v>
      </c>
      <c r="L59" s="55"/>
    </row>
    <row r="60" spans="1:24">
      <c r="A60" s="38">
        <v>4</v>
      </c>
      <c r="B60" s="27" t="s">
        <v>453</v>
      </c>
      <c r="D60" s="38">
        <v>1</v>
      </c>
      <c r="E60" s="26" t="s">
        <v>43</v>
      </c>
      <c r="G60" s="38">
        <v>5</v>
      </c>
      <c r="H60" s="76" t="s">
        <v>849</v>
      </c>
      <c r="I60" s="67"/>
      <c r="J60" s="21">
        <v>2</v>
      </c>
      <c r="K60" s="41" t="s">
        <v>724</v>
      </c>
      <c r="L60" s="55"/>
    </row>
    <row r="61" spans="1:24">
      <c r="A61" s="38">
        <v>4</v>
      </c>
      <c r="B61" s="27" t="s">
        <v>453</v>
      </c>
      <c r="D61" s="38">
        <v>1</v>
      </c>
      <c r="E61" s="32" t="s">
        <v>43</v>
      </c>
      <c r="G61" s="38">
        <v>5</v>
      </c>
      <c r="H61" s="76" t="s">
        <v>854</v>
      </c>
      <c r="I61" s="67"/>
      <c r="J61" s="21">
        <v>2</v>
      </c>
      <c r="K61" s="41" t="s">
        <v>157</v>
      </c>
      <c r="L61" s="55"/>
    </row>
    <row r="62" spans="1:24">
      <c r="A62" s="38">
        <v>4</v>
      </c>
      <c r="B62" s="27" t="s">
        <v>453</v>
      </c>
      <c r="D62" s="38">
        <v>1</v>
      </c>
      <c r="E62" s="32" t="s">
        <v>186</v>
      </c>
      <c r="G62" s="38">
        <v>5</v>
      </c>
      <c r="H62" s="76" t="s">
        <v>862</v>
      </c>
      <c r="I62" s="67"/>
      <c r="J62" s="21">
        <v>2</v>
      </c>
      <c r="K62" s="41" t="s">
        <v>744</v>
      </c>
      <c r="L62" s="55"/>
    </row>
    <row r="63" spans="1:24">
      <c r="A63" s="38">
        <v>4</v>
      </c>
      <c r="B63" s="27" t="s">
        <v>474</v>
      </c>
      <c r="D63" s="38">
        <v>1</v>
      </c>
      <c r="E63" s="32" t="s">
        <v>193</v>
      </c>
      <c r="G63" s="38">
        <v>5</v>
      </c>
      <c r="H63" s="76" t="s">
        <v>863</v>
      </c>
      <c r="I63" s="67"/>
      <c r="J63" s="21">
        <v>2</v>
      </c>
      <c r="K63" s="41" t="s">
        <v>361</v>
      </c>
      <c r="L63" s="55"/>
    </row>
    <row r="64" spans="1:24">
      <c r="A64" s="38">
        <v>4</v>
      </c>
      <c r="B64" s="27" t="s">
        <v>453</v>
      </c>
      <c r="D64" s="21">
        <v>2</v>
      </c>
      <c r="E64" s="25" t="s">
        <v>24</v>
      </c>
      <c r="G64" s="38">
        <v>5</v>
      </c>
      <c r="H64" s="76" t="s">
        <v>867</v>
      </c>
      <c r="I64" s="67"/>
      <c r="J64" s="21">
        <v>2</v>
      </c>
      <c r="K64" s="41" t="s">
        <v>751</v>
      </c>
      <c r="L64" s="55"/>
    </row>
    <row r="65" spans="1:12">
      <c r="A65" s="38">
        <v>4</v>
      </c>
      <c r="B65" s="27" t="s">
        <v>453</v>
      </c>
      <c r="D65" s="21">
        <v>2</v>
      </c>
      <c r="E65" s="25" t="s">
        <v>419</v>
      </c>
      <c r="G65" s="38">
        <v>5</v>
      </c>
      <c r="H65" s="76" t="s">
        <v>868</v>
      </c>
      <c r="I65" s="67"/>
      <c r="J65" s="21">
        <v>2</v>
      </c>
      <c r="K65" s="41" t="s">
        <v>751</v>
      </c>
      <c r="L65" s="55"/>
    </row>
    <row r="66" spans="1:12">
      <c r="A66" s="38">
        <v>4</v>
      </c>
      <c r="B66" s="27" t="s">
        <v>482</v>
      </c>
      <c r="D66" s="21">
        <v>2</v>
      </c>
      <c r="E66" s="25" t="s">
        <v>425</v>
      </c>
      <c r="G66" s="38">
        <v>5</v>
      </c>
      <c r="H66" s="76" t="s">
        <v>875</v>
      </c>
      <c r="I66" s="67"/>
      <c r="J66" s="21">
        <v>2</v>
      </c>
      <c r="K66" s="41" t="s">
        <v>755</v>
      </c>
      <c r="L66" s="55"/>
    </row>
    <row r="67" spans="1:12">
      <c r="A67" s="38">
        <v>4</v>
      </c>
      <c r="B67" s="27" t="s">
        <v>453</v>
      </c>
      <c r="D67" s="21">
        <v>2</v>
      </c>
      <c r="E67" s="25" t="s">
        <v>426</v>
      </c>
      <c r="G67" s="38">
        <v>5</v>
      </c>
      <c r="H67" s="76" t="s">
        <v>876</v>
      </c>
      <c r="I67" s="67"/>
      <c r="J67" s="21">
        <v>2</v>
      </c>
      <c r="K67" s="41" t="s">
        <v>756</v>
      </c>
      <c r="L67" s="55"/>
    </row>
    <row r="68" spans="1:12">
      <c r="A68" s="38">
        <v>4</v>
      </c>
      <c r="B68" s="27" t="s">
        <v>453</v>
      </c>
      <c r="D68" s="21">
        <v>2</v>
      </c>
      <c r="E68" s="25" t="s">
        <v>430</v>
      </c>
      <c r="G68" s="38">
        <v>5</v>
      </c>
      <c r="H68" s="76" t="s">
        <v>882</v>
      </c>
      <c r="I68" s="67"/>
      <c r="J68" s="21">
        <v>2</v>
      </c>
      <c r="K68" s="41" t="s">
        <v>763</v>
      </c>
      <c r="L68" s="55"/>
    </row>
    <row r="69" spans="1:12">
      <c r="A69" s="38">
        <v>4</v>
      </c>
      <c r="B69" s="27" t="s">
        <v>453</v>
      </c>
      <c r="D69" s="21">
        <v>2</v>
      </c>
      <c r="E69" s="25" t="s">
        <v>431</v>
      </c>
      <c r="G69" s="38">
        <v>5</v>
      </c>
      <c r="H69" s="76" t="s">
        <v>883</v>
      </c>
      <c r="I69" s="67"/>
      <c r="J69" s="21">
        <v>2</v>
      </c>
      <c r="K69" s="41" t="s">
        <v>770</v>
      </c>
      <c r="L69" s="55"/>
    </row>
    <row r="70" spans="1:12">
      <c r="A70" s="38">
        <v>4</v>
      </c>
      <c r="B70" s="27" t="s">
        <v>453</v>
      </c>
      <c r="D70" s="21">
        <v>2</v>
      </c>
      <c r="E70" s="25" t="s">
        <v>433</v>
      </c>
      <c r="G70" s="38">
        <v>5</v>
      </c>
      <c r="H70" s="76" t="s">
        <v>888</v>
      </c>
      <c r="I70" s="67"/>
      <c r="J70" s="21">
        <v>2</v>
      </c>
      <c r="K70" s="41" t="s">
        <v>773</v>
      </c>
      <c r="L70" s="55"/>
    </row>
    <row r="71" spans="1:12">
      <c r="A71" s="38">
        <v>4</v>
      </c>
      <c r="B71" s="27" t="s">
        <v>518</v>
      </c>
      <c r="D71" s="21">
        <v>2</v>
      </c>
      <c r="E71" s="25" t="s">
        <v>441</v>
      </c>
      <c r="G71" s="38">
        <v>5</v>
      </c>
      <c r="H71" s="76" t="s">
        <v>890</v>
      </c>
      <c r="I71" s="67"/>
      <c r="J71" s="21">
        <v>2</v>
      </c>
      <c r="K71" s="41" t="s">
        <v>774</v>
      </c>
      <c r="L71" s="55"/>
    </row>
    <row r="72" spans="1:12">
      <c r="A72" s="38">
        <v>4</v>
      </c>
      <c r="B72" s="27" t="s">
        <v>518</v>
      </c>
      <c r="D72" s="21">
        <v>2</v>
      </c>
      <c r="E72" s="25" t="s">
        <v>442</v>
      </c>
      <c r="G72" s="38">
        <v>5</v>
      </c>
      <c r="H72" s="76" t="s">
        <v>891</v>
      </c>
      <c r="I72" s="67"/>
      <c r="J72" s="21">
        <v>2</v>
      </c>
      <c r="K72" s="41" t="s">
        <v>751</v>
      </c>
      <c r="L72" s="55"/>
    </row>
    <row r="73" spans="1:12">
      <c r="A73" s="38">
        <v>4</v>
      </c>
      <c r="B73" s="27" t="s">
        <v>453</v>
      </c>
      <c r="D73" s="21">
        <v>2</v>
      </c>
      <c r="E73" s="25" t="s">
        <v>61</v>
      </c>
      <c r="G73" s="38">
        <v>5</v>
      </c>
      <c r="H73" s="76" t="s">
        <v>892</v>
      </c>
      <c r="I73" s="67"/>
      <c r="J73" s="21">
        <v>2</v>
      </c>
      <c r="K73" s="41" t="s">
        <v>781</v>
      </c>
      <c r="L73" s="55"/>
    </row>
    <row r="74" spans="1:12">
      <c r="A74" s="38">
        <v>4</v>
      </c>
      <c r="B74" s="27" t="s">
        <v>548</v>
      </c>
      <c r="D74" s="38">
        <v>2</v>
      </c>
      <c r="E74" s="32" t="s">
        <v>2</v>
      </c>
      <c r="G74" s="38">
        <v>5</v>
      </c>
      <c r="H74" s="76" t="s">
        <v>50</v>
      </c>
      <c r="I74" s="67"/>
      <c r="J74" s="38">
        <v>2</v>
      </c>
      <c r="K74" s="41" t="s">
        <v>798</v>
      </c>
      <c r="L74" s="55"/>
    </row>
    <row r="75" spans="1:12">
      <c r="A75" s="38">
        <v>4</v>
      </c>
      <c r="B75" s="27" t="s">
        <v>453</v>
      </c>
      <c r="D75" s="38">
        <v>2</v>
      </c>
      <c r="E75" s="32" t="s">
        <v>6</v>
      </c>
      <c r="G75" s="38">
        <v>6</v>
      </c>
      <c r="H75" s="76" t="s">
        <v>53</v>
      </c>
      <c r="I75" s="67"/>
      <c r="J75" s="38">
        <v>2</v>
      </c>
      <c r="K75" s="41" t="s">
        <v>801</v>
      </c>
      <c r="L75" s="55"/>
    </row>
    <row r="76" spans="1:12">
      <c r="A76" s="38">
        <v>4</v>
      </c>
      <c r="B76" s="27" t="s">
        <v>574</v>
      </c>
      <c r="D76" s="38">
        <v>2</v>
      </c>
      <c r="E76" s="32" t="s">
        <v>8</v>
      </c>
      <c r="G76" s="38">
        <v>6</v>
      </c>
      <c r="H76" s="76" t="s">
        <v>839</v>
      </c>
      <c r="I76" s="67"/>
      <c r="J76" s="38">
        <v>2</v>
      </c>
      <c r="K76" s="41" t="s">
        <v>810</v>
      </c>
      <c r="L76" s="55"/>
    </row>
    <row r="77" spans="1:12">
      <c r="A77" s="38">
        <v>4</v>
      </c>
      <c r="B77" s="27" t="s">
        <v>453</v>
      </c>
      <c r="D77" s="38">
        <v>2</v>
      </c>
      <c r="E77" s="32" t="s">
        <v>30</v>
      </c>
      <c r="G77" s="38">
        <v>6</v>
      </c>
      <c r="H77" s="76" t="s">
        <v>847</v>
      </c>
      <c r="I77" s="67"/>
      <c r="J77" s="38">
        <v>2</v>
      </c>
      <c r="K77" s="41" t="s">
        <v>815</v>
      </c>
      <c r="L77" s="55"/>
    </row>
    <row r="78" spans="1:12">
      <c r="A78" s="38">
        <v>4</v>
      </c>
      <c r="B78" s="27" t="s">
        <v>453</v>
      </c>
      <c r="D78" s="38">
        <v>2</v>
      </c>
      <c r="E78" s="32" t="s">
        <v>24</v>
      </c>
      <c r="G78" s="38">
        <v>6</v>
      </c>
      <c r="H78" s="76" t="s">
        <v>53</v>
      </c>
      <c r="I78" s="67"/>
      <c r="J78" s="21">
        <v>3</v>
      </c>
      <c r="K78" s="41" t="s">
        <v>750</v>
      </c>
      <c r="L78" s="55"/>
    </row>
    <row r="79" spans="1:12">
      <c r="A79" s="38">
        <v>4</v>
      </c>
      <c r="B79" s="27" t="s">
        <v>590</v>
      </c>
      <c r="D79" s="38">
        <v>2</v>
      </c>
      <c r="E79" s="32" t="s">
        <v>41</v>
      </c>
      <c r="G79" s="38">
        <v>6</v>
      </c>
      <c r="H79" s="76" t="s">
        <v>853</v>
      </c>
      <c r="I79" s="67"/>
      <c r="J79" s="21">
        <v>3</v>
      </c>
      <c r="K79" s="41" t="s">
        <v>764</v>
      </c>
      <c r="L79" s="55"/>
    </row>
    <row r="80" spans="1:12">
      <c r="A80" s="38">
        <v>4</v>
      </c>
      <c r="B80" s="27" t="s">
        <v>596</v>
      </c>
      <c r="D80" s="38">
        <v>2</v>
      </c>
      <c r="E80" s="32" t="s">
        <v>47</v>
      </c>
      <c r="G80" s="38">
        <v>6</v>
      </c>
      <c r="H80" s="76" t="s">
        <v>878</v>
      </c>
      <c r="I80" s="67"/>
      <c r="J80" s="21">
        <v>3</v>
      </c>
      <c r="K80" s="41" t="s">
        <v>768</v>
      </c>
      <c r="L80" s="55"/>
    </row>
    <row r="81" spans="1:12">
      <c r="A81" s="38">
        <v>4</v>
      </c>
      <c r="B81" s="27" t="s">
        <v>602</v>
      </c>
      <c r="D81" s="38">
        <v>2</v>
      </c>
      <c r="E81" s="32" t="s">
        <v>48</v>
      </c>
      <c r="G81" s="38">
        <v>6</v>
      </c>
      <c r="H81" s="76" t="s">
        <v>885</v>
      </c>
      <c r="I81" s="67"/>
      <c r="J81" s="38">
        <v>3</v>
      </c>
      <c r="K81" s="41" t="s">
        <v>809</v>
      </c>
      <c r="L81" s="55"/>
    </row>
    <row r="82" spans="1:12">
      <c r="A82" s="38">
        <v>5</v>
      </c>
      <c r="B82" s="14" t="s">
        <v>368</v>
      </c>
      <c r="D82" s="38">
        <v>2</v>
      </c>
      <c r="E82" s="32" t="s">
        <v>66</v>
      </c>
      <c r="G82" s="38">
        <v>6</v>
      </c>
      <c r="H82" s="76" t="s">
        <v>897</v>
      </c>
      <c r="I82" s="67"/>
      <c r="J82" s="38">
        <v>3</v>
      </c>
      <c r="K82" s="41" t="s">
        <v>818</v>
      </c>
      <c r="L82" s="55"/>
    </row>
    <row r="83" spans="1:12">
      <c r="A83" s="38">
        <v>5</v>
      </c>
      <c r="B83" s="27" t="s">
        <v>452</v>
      </c>
      <c r="D83" s="38">
        <v>2</v>
      </c>
      <c r="E83" s="32" t="s">
        <v>67</v>
      </c>
      <c r="G83" s="38">
        <v>6</v>
      </c>
      <c r="H83" s="76" t="s">
        <v>903</v>
      </c>
      <c r="I83" s="67"/>
      <c r="J83" s="21">
        <v>4</v>
      </c>
      <c r="K83" s="41" t="s">
        <v>671</v>
      </c>
      <c r="L83" s="55"/>
    </row>
    <row r="84" spans="1:12">
      <c r="A84" s="38">
        <v>5</v>
      </c>
      <c r="B84" s="27" t="s">
        <v>456</v>
      </c>
      <c r="D84" s="38">
        <v>2</v>
      </c>
      <c r="E84" s="32" t="s">
        <v>72</v>
      </c>
      <c r="G84" s="38">
        <v>7</v>
      </c>
      <c r="H84" s="76" t="s">
        <v>831</v>
      </c>
      <c r="I84" s="67"/>
      <c r="J84" s="21">
        <v>4</v>
      </c>
      <c r="K84" s="41" t="s">
        <v>674</v>
      </c>
      <c r="L84" s="55"/>
    </row>
    <row r="85" spans="1:12">
      <c r="A85" s="38">
        <v>5</v>
      </c>
      <c r="B85" s="27" t="s">
        <v>464</v>
      </c>
      <c r="D85" s="38">
        <v>2</v>
      </c>
      <c r="E85" s="32" t="s">
        <v>76</v>
      </c>
      <c r="G85" s="38">
        <v>7</v>
      </c>
      <c r="H85" s="76" t="s">
        <v>842</v>
      </c>
      <c r="I85" s="67"/>
      <c r="J85" s="21">
        <v>4</v>
      </c>
      <c r="K85" s="41" t="s">
        <v>674</v>
      </c>
      <c r="L85" s="55"/>
    </row>
    <row r="86" spans="1:12">
      <c r="A86" s="38">
        <v>5</v>
      </c>
      <c r="B86" s="27" t="s">
        <v>467</v>
      </c>
      <c r="D86" s="38">
        <v>2</v>
      </c>
      <c r="E86" s="32" t="s">
        <v>91</v>
      </c>
      <c r="G86" s="38">
        <v>7</v>
      </c>
      <c r="H86" s="76" t="s">
        <v>845</v>
      </c>
      <c r="I86" s="67"/>
      <c r="J86" s="21">
        <v>4</v>
      </c>
      <c r="K86" s="41" t="s">
        <v>674</v>
      </c>
      <c r="L86" s="55"/>
    </row>
    <row r="87" spans="1:12">
      <c r="A87" s="38">
        <v>5</v>
      </c>
      <c r="B87" s="27" t="s">
        <v>467</v>
      </c>
      <c r="D87" s="38">
        <v>2</v>
      </c>
      <c r="E87" s="32" t="s">
        <v>92</v>
      </c>
      <c r="G87" s="38">
        <v>7</v>
      </c>
      <c r="H87" s="76" t="s">
        <v>851</v>
      </c>
      <c r="I87" s="67"/>
      <c r="J87" s="21">
        <v>4</v>
      </c>
      <c r="K87" s="41" t="s">
        <v>693</v>
      </c>
      <c r="L87" s="55"/>
    </row>
    <row r="88" spans="1:12">
      <c r="A88" s="38">
        <v>5</v>
      </c>
      <c r="B88" s="27" t="s">
        <v>480</v>
      </c>
      <c r="D88" s="38">
        <v>2</v>
      </c>
      <c r="E88" s="32" t="s">
        <v>95</v>
      </c>
      <c r="G88" s="38">
        <v>7</v>
      </c>
      <c r="H88" s="76" t="s">
        <v>855</v>
      </c>
      <c r="I88" s="67"/>
      <c r="J88" s="21">
        <v>4</v>
      </c>
      <c r="K88" s="41" t="s">
        <v>703</v>
      </c>
      <c r="L88" s="55"/>
    </row>
    <row r="89" spans="1:12">
      <c r="A89" s="38">
        <v>5</v>
      </c>
      <c r="B89" s="27" t="s">
        <v>486</v>
      </c>
      <c r="D89" s="38">
        <v>2</v>
      </c>
      <c r="E89" s="32" t="s">
        <v>111</v>
      </c>
      <c r="G89" s="38">
        <v>7</v>
      </c>
      <c r="H89" s="76" t="s">
        <v>861</v>
      </c>
      <c r="I89" s="67"/>
      <c r="J89" s="21">
        <v>4</v>
      </c>
      <c r="K89" s="41" t="s">
        <v>708</v>
      </c>
      <c r="L89" s="55"/>
    </row>
    <row r="90" spans="1:12">
      <c r="A90" s="38">
        <v>5</v>
      </c>
      <c r="B90" s="27" t="s">
        <v>495</v>
      </c>
      <c r="D90" s="38">
        <v>2</v>
      </c>
      <c r="E90" s="32" t="s">
        <v>125</v>
      </c>
      <c r="G90" s="38">
        <v>7</v>
      </c>
      <c r="H90" s="76" t="s">
        <v>872</v>
      </c>
      <c r="I90" s="67"/>
      <c r="J90" s="21">
        <v>4</v>
      </c>
      <c r="K90" s="41" t="s">
        <v>715</v>
      </c>
      <c r="L90" s="55"/>
    </row>
    <row r="91" spans="1:12">
      <c r="A91" s="38">
        <v>5</v>
      </c>
      <c r="B91" s="27" t="s">
        <v>499</v>
      </c>
      <c r="D91" s="38">
        <v>2</v>
      </c>
      <c r="E91" s="32" t="s">
        <v>135</v>
      </c>
      <c r="G91" s="38">
        <v>7</v>
      </c>
      <c r="H91" s="76" t="s">
        <v>873</v>
      </c>
      <c r="I91" s="67"/>
      <c r="J91" s="21">
        <v>4</v>
      </c>
      <c r="K91" s="41" t="s">
        <v>720</v>
      </c>
      <c r="L91" s="55"/>
    </row>
    <row r="92" spans="1:12">
      <c r="A92" s="38">
        <v>5</v>
      </c>
      <c r="B92" s="27" t="s">
        <v>456</v>
      </c>
      <c r="D92" s="38">
        <v>2</v>
      </c>
      <c r="E92" s="32" t="s">
        <v>157</v>
      </c>
      <c r="G92" s="38">
        <v>7</v>
      </c>
      <c r="H92" s="76" t="s">
        <v>880</v>
      </c>
      <c r="I92" s="67"/>
      <c r="J92" s="21">
        <v>4</v>
      </c>
      <c r="K92" s="41" t="s">
        <v>720</v>
      </c>
      <c r="L92" s="55"/>
    </row>
    <row r="93" spans="1:12">
      <c r="A93" s="38">
        <v>5</v>
      </c>
      <c r="B93" s="27" t="s">
        <v>504</v>
      </c>
      <c r="D93" s="38">
        <v>2</v>
      </c>
      <c r="E93" s="32" t="s">
        <v>9</v>
      </c>
      <c r="G93" s="38">
        <v>8</v>
      </c>
      <c r="H93" s="76" t="s">
        <v>843</v>
      </c>
      <c r="I93" s="67"/>
      <c r="J93" s="21">
        <v>4</v>
      </c>
      <c r="K93" s="41" t="s">
        <v>734</v>
      </c>
      <c r="L93" s="55"/>
    </row>
    <row r="94" spans="1:12">
      <c r="A94" s="38">
        <v>5</v>
      </c>
      <c r="B94" s="27" t="s">
        <v>507</v>
      </c>
      <c r="D94" s="38">
        <v>2</v>
      </c>
      <c r="E94" s="13" t="s">
        <v>180</v>
      </c>
      <c r="G94" s="38">
        <v>8</v>
      </c>
      <c r="H94" s="76" t="s">
        <v>850</v>
      </c>
      <c r="I94" s="67"/>
      <c r="J94" s="21">
        <v>4</v>
      </c>
      <c r="K94" s="41" t="s">
        <v>745</v>
      </c>
      <c r="L94" s="55"/>
    </row>
    <row r="95" spans="1:12">
      <c r="A95" s="38">
        <v>5</v>
      </c>
      <c r="B95" s="27" t="s">
        <v>509</v>
      </c>
      <c r="D95" s="38">
        <v>2</v>
      </c>
      <c r="E95" s="32" t="s">
        <v>176</v>
      </c>
      <c r="G95" s="38">
        <v>8</v>
      </c>
      <c r="H95" s="76" t="s">
        <v>856</v>
      </c>
      <c r="I95" s="67"/>
      <c r="J95" s="21">
        <v>4</v>
      </c>
      <c r="K95" s="41" t="s">
        <v>747</v>
      </c>
      <c r="L95" s="55"/>
    </row>
    <row r="96" spans="1:12">
      <c r="A96" s="38">
        <v>5</v>
      </c>
      <c r="B96" s="27" t="s">
        <v>516</v>
      </c>
      <c r="D96" s="38">
        <v>2</v>
      </c>
      <c r="E96" s="32" t="s">
        <v>194</v>
      </c>
      <c r="G96" s="38">
        <v>8</v>
      </c>
      <c r="H96" s="76" t="s">
        <v>896</v>
      </c>
      <c r="I96" s="67"/>
      <c r="J96" s="21">
        <v>4</v>
      </c>
      <c r="K96" s="41" t="s">
        <v>747</v>
      </c>
      <c r="L96" s="55"/>
    </row>
    <row r="97" spans="1:12">
      <c r="A97" s="38">
        <v>5</v>
      </c>
      <c r="B97" s="27" t="s">
        <v>522</v>
      </c>
      <c r="D97" s="38">
        <v>2</v>
      </c>
      <c r="E97" s="32" t="s">
        <v>195</v>
      </c>
      <c r="G97" s="38">
        <v>9</v>
      </c>
      <c r="H97" s="76" t="s">
        <v>827</v>
      </c>
      <c r="I97" s="67"/>
      <c r="J97" s="21">
        <v>4</v>
      </c>
      <c r="K97" s="41" t="s">
        <v>747</v>
      </c>
      <c r="L97" s="55"/>
    </row>
    <row r="98" spans="1:12">
      <c r="A98" s="38">
        <v>5</v>
      </c>
      <c r="B98" s="27" t="s">
        <v>532</v>
      </c>
      <c r="D98" s="21">
        <v>3</v>
      </c>
      <c r="E98" s="25" t="s">
        <v>424</v>
      </c>
      <c r="G98" s="38">
        <v>9</v>
      </c>
      <c r="H98" s="76" t="s">
        <v>835</v>
      </c>
      <c r="I98" s="67"/>
      <c r="J98" s="21">
        <v>4</v>
      </c>
      <c r="K98" s="41" t="s">
        <v>765</v>
      </c>
      <c r="L98" s="55"/>
    </row>
    <row r="99" spans="1:12">
      <c r="A99" s="38">
        <v>5</v>
      </c>
      <c r="B99" s="27" t="s">
        <v>533</v>
      </c>
      <c r="D99" s="21">
        <v>3</v>
      </c>
      <c r="E99" s="25" t="s">
        <v>436</v>
      </c>
      <c r="G99" s="38">
        <v>9</v>
      </c>
      <c r="H99" s="76" t="s">
        <v>857</v>
      </c>
      <c r="I99" s="67"/>
      <c r="J99" s="21">
        <v>4</v>
      </c>
      <c r="K99" s="41" t="s">
        <v>775</v>
      </c>
      <c r="L99" s="55"/>
    </row>
    <row r="100" spans="1:12">
      <c r="A100" s="38">
        <v>5</v>
      </c>
      <c r="B100" s="27" t="s">
        <v>541</v>
      </c>
      <c r="D100" s="38">
        <v>3</v>
      </c>
      <c r="E100" s="32" t="s">
        <v>46</v>
      </c>
      <c r="G100" s="38">
        <v>9</v>
      </c>
      <c r="H100" s="76" t="s">
        <v>871</v>
      </c>
      <c r="I100" s="67"/>
      <c r="J100" s="21">
        <v>4</v>
      </c>
      <c r="K100" s="41" t="s">
        <v>782</v>
      </c>
      <c r="L100" s="55"/>
    </row>
    <row r="101" spans="1:12">
      <c r="A101" s="38">
        <v>5</v>
      </c>
      <c r="B101" s="27" t="s">
        <v>546</v>
      </c>
      <c r="D101" s="38">
        <v>3</v>
      </c>
      <c r="E101" s="32" t="s">
        <v>54</v>
      </c>
      <c r="G101" s="38">
        <v>9</v>
      </c>
      <c r="H101" s="76" t="s">
        <v>894</v>
      </c>
      <c r="I101" s="67"/>
      <c r="J101" s="21">
        <v>4</v>
      </c>
      <c r="K101" s="41" t="s">
        <v>785</v>
      </c>
      <c r="L101" s="55"/>
    </row>
    <row r="102" spans="1:12">
      <c r="A102" s="38">
        <v>5</v>
      </c>
      <c r="B102" s="27" t="s">
        <v>551</v>
      </c>
      <c r="D102" s="38">
        <v>3</v>
      </c>
      <c r="E102" s="32" t="s">
        <v>57</v>
      </c>
      <c r="G102" s="38">
        <v>9</v>
      </c>
      <c r="H102" s="76" t="s">
        <v>900</v>
      </c>
      <c r="I102" s="67"/>
      <c r="J102" s="21">
        <v>4</v>
      </c>
      <c r="K102" s="41" t="s">
        <v>785</v>
      </c>
      <c r="L102" s="55"/>
    </row>
    <row r="103" spans="1:12">
      <c r="A103" s="38">
        <v>5</v>
      </c>
      <c r="B103" s="27" t="s">
        <v>552</v>
      </c>
      <c r="D103" s="38">
        <v>3</v>
      </c>
      <c r="E103" s="32" t="s">
        <v>87</v>
      </c>
      <c r="G103" s="38">
        <v>10</v>
      </c>
      <c r="H103" s="76" t="s">
        <v>846</v>
      </c>
      <c r="I103" s="67"/>
      <c r="J103" s="21">
        <v>4</v>
      </c>
      <c r="K103" s="41" t="s">
        <v>785</v>
      </c>
      <c r="L103" s="55"/>
    </row>
    <row r="104" spans="1:12">
      <c r="A104" s="38">
        <v>5</v>
      </c>
      <c r="B104" s="27" t="s">
        <v>553</v>
      </c>
      <c r="D104" s="38">
        <v>3</v>
      </c>
      <c r="E104" s="32" t="s">
        <v>152</v>
      </c>
      <c r="G104" s="38">
        <v>10</v>
      </c>
      <c r="H104" s="76" t="s">
        <v>852</v>
      </c>
      <c r="I104" s="67"/>
      <c r="J104" s="21">
        <v>4</v>
      </c>
      <c r="K104" s="41" t="s">
        <v>785</v>
      </c>
      <c r="L104" s="55"/>
    </row>
    <row r="105" spans="1:12">
      <c r="A105" s="38">
        <v>5</v>
      </c>
      <c r="B105" s="27" t="s">
        <v>575</v>
      </c>
      <c r="D105" s="38">
        <v>3</v>
      </c>
      <c r="E105" s="32" t="s">
        <v>158</v>
      </c>
      <c r="G105" s="38">
        <v>10</v>
      </c>
      <c r="H105" s="76" t="s">
        <v>887</v>
      </c>
      <c r="I105" s="67"/>
      <c r="J105" s="38">
        <v>4</v>
      </c>
      <c r="K105" s="41" t="s">
        <v>785</v>
      </c>
      <c r="L105" s="55"/>
    </row>
    <row r="106" spans="1:12">
      <c r="A106" s="38">
        <v>5</v>
      </c>
      <c r="B106" s="27" t="s">
        <v>582</v>
      </c>
      <c r="D106" s="110">
        <v>4</v>
      </c>
      <c r="E106" s="25" t="s">
        <v>388</v>
      </c>
      <c r="G106" s="38">
        <v>10</v>
      </c>
      <c r="H106" s="76" t="s">
        <v>898</v>
      </c>
      <c r="I106" s="67"/>
      <c r="J106" s="38">
        <v>4</v>
      </c>
      <c r="K106" s="41" t="s">
        <v>805</v>
      </c>
      <c r="L106" s="55"/>
    </row>
    <row r="107" spans="1:12">
      <c r="A107" s="38">
        <v>5</v>
      </c>
      <c r="B107" s="27" t="s">
        <v>591</v>
      </c>
      <c r="D107" s="21">
        <v>4</v>
      </c>
      <c r="E107" s="25" t="s">
        <v>399</v>
      </c>
      <c r="G107" s="108"/>
      <c r="H107" s="73"/>
      <c r="I107" s="67"/>
      <c r="J107" s="38">
        <v>4</v>
      </c>
      <c r="K107" s="41" t="s">
        <v>816</v>
      </c>
      <c r="L107" s="55"/>
    </row>
    <row r="108" spans="1:12">
      <c r="A108" s="38">
        <v>5</v>
      </c>
      <c r="B108" s="27" t="s">
        <v>931</v>
      </c>
      <c r="D108" s="21">
        <v>4</v>
      </c>
      <c r="E108" s="25" t="s">
        <v>402</v>
      </c>
      <c r="G108" s="108"/>
      <c r="H108" s="73"/>
      <c r="I108" s="67"/>
      <c r="J108" s="38">
        <v>4</v>
      </c>
      <c r="K108" s="41" t="s">
        <v>438</v>
      </c>
      <c r="L108" s="55"/>
    </row>
    <row r="109" spans="1:12">
      <c r="A109" s="38">
        <v>5</v>
      </c>
      <c r="B109" s="27" t="s">
        <v>607</v>
      </c>
      <c r="D109" s="21">
        <v>4</v>
      </c>
      <c r="E109" s="25" t="s">
        <v>25</v>
      </c>
      <c r="G109" s="108"/>
      <c r="H109" s="73"/>
      <c r="I109" s="67"/>
      <c r="J109" s="38">
        <v>4</v>
      </c>
      <c r="K109" s="41" t="s">
        <v>823</v>
      </c>
      <c r="L109" s="55"/>
    </row>
    <row r="110" spans="1:12">
      <c r="A110" s="38">
        <v>5</v>
      </c>
      <c r="B110" s="27" t="s">
        <v>609</v>
      </c>
      <c r="D110" s="21">
        <v>4</v>
      </c>
      <c r="E110" s="25" t="s">
        <v>411</v>
      </c>
      <c r="G110" s="77"/>
      <c r="H110" s="73"/>
      <c r="I110" s="67"/>
      <c r="J110" s="21">
        <v>5</v>
      </c>
      <c r="K110" s="41" t="s">
        <v>670</v>
      </c>
      <c r="L110" s="55"/>
    </row>
    <row r="111" spans="1:12">
      <c r="A111" s="38">
        <v>5</v>
      </c>
      <c r="B111" s="27" t="s">
        <v>612</v>
      </c>
      <c r="D111" s="21">
        <v>4</v>
      </c>
      <c r="E111" s="25" t="s">
        <v>420</v>
      </c>
      <c r="G111" s="109"/>
      <c r="H111" s="73"/>
      <c r="I111" s="67"/>
      <c r="J111" s="21">
        <v>5</v>
      </c>
      <c r="K111" s="41" t="s">
        <v>672</v>
      </c>
      <c r="L111" s="55"/>
    </row>
    <row r="112" spans="1:12">
      <c r="A112" s="38">
        <v>6</v>
      </c>
      <c r="B112" s="14" t="s">
        <v>369</v>
      </c>
      <c r="D112" s="21">
        <v>4</v>
      </c>
      <c r="E112" s="25" t="s">
        <v>438</v>
      </c>
      <c r="G112" s="109"/>
      <c r="H112" s="73"/>
      <c r="I112" s="67"/>
      <c r="J112" s="21">
        <v>5</v>
      </c>
      <c r="K112" s="41" t="s">
        <v>675</v>
      </c>
      <c r="L112" s="55"/>
    </row>
    <row r="113" spans="1:12">
      <c r="A113" s="38">
        <v>6</v>
      </c>
      <c r="B113" s="14" t="s">
        <v>450</v>
      </c>
      <c r="D113" s="21">
        <v>4</v>
      </c>
      <c r="E113" s="25" t="s">
        <v>445</v>
      </c>
      <c r="G113" s="109"/>
      <c r="H113" s="73"/>
      <c r="I113" s="67"/>
      <c r="J113" s="21">
        <v>5</v>
      </c>
      <c r="K113" s="41" t="s">
        <v>181</v>
      </c>
      <c r="L113" s="55"/>
    </row>
    <row r="114" spans="1:12">
      <c r="A114" s="38">
        <v>6</v>
      </c>
      <c r="B114" s="27" t="s">
        <v>457</v>
      </c>
      <c r="D114" s="38">
        <v>4</v>
      </c>
      <c r="E114" s="32" t="s">
        <v>16</v>
      </c>
      <c r="G114" s="109"/>
      <c r="H114" s="73"/>
      <c r="I114" s="67"/>
      <c r="J114" s="21">
        <v>5</v>
      </c>
      <c r="K114" s="41" t="s">
        <v>677</v>
      </c>
      <c r="L114" s="55"/>
    </row>
    <row r="115" spans="1:12">
      <c r="A115" s="38">
        <v>6</v>
      </c>
      <c r="B115" s="27" t="s">
        <v>457</v>
      </c>
      <c r="D115" s="38">
        <v>4</v>
      </c>
      <c r="E115" s="32" t="s">
        <v>20</v>
      </c>
      <c r="G115" s="109"/>
      <c r="H115" s="73"/>
      <c r="I115" s="67"/>
      <c r="J115" s="21">
        <v>5</v>
      </c>
      <c r="K115" s="41" t="s">
        <v>675</v>
      </c>
      <c r="L115" s="55"/>
    </row>
    <row r="116" spans="1:12">
      <c r="A116" s="38">
        <v>6</v>
      </c>
      <c r="B116" s="27" t="s">
        <v>457</v>
      </c>
      <c r="D116" s="38">
        <v>4</v>
      </c>
      <c r="E116" s="32" t="s">
        <v>25</v>
      </c>
      <c r="G116" s="109"/>
      <c r="H116" s="73"/>
      <c r="I116" s="67"/>
      <c r="J116" s="21">
        <v>5</v>
      </c>
      <c r="K116" s="41" t="s">
        <v>181</v>
      </c>
      <c r="L116" s="55"/>
    </row>
    <row r="117" spans="1:12">
      <c r="A117" s="38">
        <v>6</v>
      </c>
      <c r="B117" s="27" t="s">
        <v>483</v>
      </c>
      <c r="D117" s="38">
        <v>4</v>
      </c>
      <c r="E117" s="32" t="s">
        <v>33</v>
      </c>
      <c r="G117" s="109"/>
      <c r="H117" s="73"/>
      <c r="I117" s="67"/>
      <c r="J117" s="21">
        <v>5</v>
      </c>
      <c r="K117" s="41" t="s">
        <v>677</v>
      </c>
      <c r="L117" s="55"/>
    </row>
    <row r="118" spans="1:12">
      <c r="A118" s="38">
        <v>6</v>
      </c>
      <c r="B118" s="27" t="s">
        <v>484</v>
      </c>
      <c r="D118" s="38">
        <v>4</v>
      </c>
      <c r="E118" s="32" t="s">
        <v>42</v>
      </c>
      <c r="G118" s="109"/>
      <c r="H118" s="73"/>
      <c r="I118" s="67"/>
      <c r="J118" s="21">
        <v>5</v>
      </c>
      <c r="K118" s="41" t="s">
        <v>679</v>
      </c>
      <c r="L118" s="55"/>
    </row>
    <row r="119" spans="1:12">
      <c r="A119" s="38">
        <v>6</v>
      </c>
      <c r="B119" s="27" t="s">
        <v>457</v>
      </c>
      <c r="D119" s="38">
        <v>4</v>
      </c>
      <c r="E119" s="32" t="s">
        <v>42</v>
      </c>
      <c r="G119" s="73"/>
      <c r="H119" s="73"/>
      <c r="I119" s="67"/>
      <c r="J119" s="21">
        <v>5</v>
      </c>
      <c r="K119" s="41" t="s">
        <v>680</v>
      </c>
      <c r="L119" s="55"/>
    </row>
    <row r="120" spans="1:12">
      <c r="A120" s="38">
        <v>6</v>
      </c>
      <c r="B120" s="27" t="s">
        <v>457</v>
      </c>
      <c r="D120" s="38">
        <v>4</v>
      </c>
      <c r="E120" s="32" t="s">
        <v>58</v>
      </c>
      <c r="G120" s="109"/>
      <c r="H120" s="73"/>
      <c r="I120" s="67"/>
      <c r="J120" s="21">
        <v>5</v>
      </c>
      <c r="K120" s="41" t="s">
        <v>683</v>
      </c>
      <c r="L120" s="55"/>
    </row>
    <row r="121" spans="1:12">
      <c r="A121" s="38">
        <v>6</v>
      </c>
      <c r="B121" s="27" t="s">
        <v>503</v>
      </c>
      <c r="D121" s="38">
        <v>4</v>
      </c>
      <c r="E121" s="32" t="s">
        <v>79</v>
      </c>
      <c r="G121" s="109"/>
      <c r="H121" s="73"/>
      <c r="I121" s="67"/>
      <c r="J121" s="21">
        <v>5</v>
      </c>
      <c r="K121" s="41" t="s">
        <v>684</v>
      </c>
      <c r="L121" s="55"/>
    </row>
    <row r="122" spans="1:12">
      <c r="A122" s="38">
        <v>6</v>
      </c>
      <c r="B122" s="27" t="s">
        <v>929</v>
      </c>
      <c r="D122" s="38">
        <v>4</v>
      </c>
      <c r="E122" s="32" t="s">
        <v>86</v>
      </c>
      <c r="G122" s="109"/>
      <c r="H122" s="73"/>
      <c r="I122" s="67"/>
      <c r="J122" s="21">
        <v>5</v>
      </c>
      <c r="K122" s="41" t="s">
        <v>686</v>
      </c>
      <c r="L122" s="55"/>
    </row>
    <row r="123" spans="1:12">
      <c r="A123" s="38">
        <v>6</v>
      </c>
      <c r="B123" s="27" t="s">
        <v>506</v>
      </c>
      <c r="D123" s="38">
        <v>4</v>
      </c>
      <c r="E123" s="32" t="s">
        <v>89</v>
      </c>
      <c r="G123" s="109"/>
      <c r="H123" s="73"/>
      <c r="I123" s="67"/>
      <c r="J123" s="21">
        <v>5</v>
      </c>
      <c r="K123" s="41" t="s">
        <v>687</v>
      </c>
      <c r="L123" s="55"/>
    </row>
    <row r="124" spans="1:12">
      <c r="A124" s="38">
        <v>6</v>
      </c>
      <c r="B124" s="27" t="s">
        <v>512</v>
      </c>
      <c r="D124" s="38">
        <v>4</v>
      </c>
      <c r="E124" s="32" t="s">
        <v>98</v>
      </c>
      <c r="G124" s="109"/>
      <c r="H124" s="73"/>
      <c r="I124" s="67"/>
      <c r="J124" s="21">
        <v>5</v>
      </c>
      <c r="K124" s="41" t="s">
        <v>691</v>
      </c>
      <c r="L124" s="55"/>
    </row>
    <row r="125" spans="1:12">
      <c r="A125" s="38">
        <v>6</v>
      </c>
      <c r="B125" s="27" t="s">
        <v>520</v>
      </c>
      <c r="D125" s="38">
        <v>4</v>
      </c>
      <c r="E125" s="32" t="s">
        <v>104</v>
      </c>
      <c r="G125" s="109"/>
      <c r="H125" s="73"/>
      <c r="I125" s="67"/>
      <c r="J125" s="21">
        <v>5</v>
      </c>
      <c r="K125" s="41" t="s">
        <v>691</v>
      </c>
      <c r="L125" s="55"/>
    </row>
    <row r="126" spans="1:12">
      <c r="A126" s="38">
        <v>6</v>
      </c>
      <c r="B126" s="27" t="s">
        <v>528</v>
      </c>
      <c r="D126" s="38">
        <v>4</v>
      </c>
      <c r="E126" s="32" t="s">
        <v>114</v>
      </c>
      <c r="G126" s="109"/>
      <c r="H126" s="73"/>
      <c r="I126" s="67"/>
      <c r="J126" s="21">
        <v>5</v>
      </c>
      <c r="K126" s="41" t="s">
        <v>694</v>
      </c>
      <c r="L126" s="55"/>
    </row>
    <row r="127" spans="1:12">
      <c r="A127" s="38">
        <v>6</v>
      </c>
      <c r="B127" s="27" t="s">
        <v>534</v>
      </c>
      <c r="D127" s="38">
        <v>4</v>
      </c>
      <c r="E127" s="32" t="s">
        <v>116</v>
      </c>
      <c r="G127" s="109"/>
      <c r="H127" s="73"/>
      <c r="I127" s="67"/>
      <c r="J127" s="21">
        <v>5</v>
      </c>
      <c r="K127" s="41" t="s">
        <v>699</v>
      </c>
      <c r="L127" s="55"/>
    </row>
    <row r="128" spans="1:12">
      <c r="A128" s="38">
        <v>6</v>
      </c>
      <c r="B128" s="27" t="s">
        <v>547</v>
      </c>
      <c r="D128" s="38">
        <v>4</v>
      </c>
      <c r="E128" s="32" t="s">
        <v>118</v>
      </c>
      <c r="G128" s="109"/>
      <c r="H128" s="73"/>
      <c r="I128" s="67"/>
      <c r="J128" s="21">
        <v>5</v>
      </c>
      <c r="K128" s="41" t="s">
        <v>701</v>
      </c>
      <c r="L128" s="55"/>
    </row>
    <row r="129" spans="1:12">
      <c r="A129" s="38">
        <v>6</v>
      </c>
      <c r="B129" s="27" t="s">
        <v>554</v>
      </c>
      <c r="D129" s="38">
        <v>4</v>
      </c>
      <c r="E129" s="32" t="s">
        <v>129</v>
      </c>
      <c r="G129" s="109"/>
      <c r="H129" s="73"/>
      <c r="I129" s="67"/>
      <c r="J129" s="21">
        <v>5</v>
      </c>
      <c r="K129" s="41" t="s">
        <v>704</v>
      </c>
      <c r="L129" s="55"/>
    </row>
    <row r="130" spans="1:12">
      <c r="A130" s="38">
        <v>6</v>
      </c>
      <c r="B130" s="27" t="s">
        <v>572</v>
      </c>
      <c r="D130" s="38">
        <v>4</v>
      </c>
      <c r="E130" s="32" t="s">
        <v>130</v>
      </c>
      <c r="G130" s="109"/>
      <c r="H130" s="73"/>
      <c r="I130" s="67"/>
      <c r="J130" s="21">
        <v>5</v>
      </c>
      <c r="K130" s="41" t="s">
        <v>706</v>
      </c>
      <c r="L130" s="55"/>
    </row>
    <row r="131" spans="1:12">
      <c r="A131" s="38">
        <v>6</v>
      </c>
      <c r="B131" s="27" t="s">
        <v>577</v>
      </c>
      <c r="D131" s="38">
        <v>4</v>
      </c>
      <c r="E131" s="32" t="s">
        <v>141</v>
      </c>
      <c r="G131" s="109"/>
      <c r="H131" s="73"/>
      <c r="I131" s="67"/>
      <c r="J131" s="21">
        <v>5</v>
      </c>
      <c r="K131" s="41" t="s">
        <v>710</v>
      </c>
      <c r="L131" s="55"/>
    </row>
    <row r="132" spans="1:12">
      <c r="A132" s="38">
        <v>6</v>
      </c>
      <c r="B132" s="27" t="s">
        <v>580</v>
      </c>
      <c r="D132" s="38">
        <v>4</v>
      </c>
      <c r="E132" s="32" t="s">
        <v>147</v>
      </c>
      <c r="G132" s="109"/>
      <c r="H132" s="73"/>
      <c r="I132" s="67"/>
      <c r="J132" s="21">
        <v>5</v>
      </c>
      <c r="K132" s="41" t="s">
        <v>711</v>
      </c>
      <c r="L132" s="55"/>
    </row>
    <row r="133" spans="1:12">
      <c r="A133" s="38">
        <v>6</v>
      </c>
      <c r="B133" s="27" t="s">
        <v>585</v>
      </c>
      <c r="D133" s="38">
        <v>4</v>
      </c>
      <c r="E133" s="32" t="s">
        <v>153</v>
      </c>
      <c r="G133" s="109"/>
      <c r="H133" s="73"/>
      <c r="I133" s="67"/>
      <c r="J133" s="21">
        <v>5</v>
      </c>
      <c r="K133" s="41" t="s">
        <v>712</v>
      </c>
      <c r="L133" s="55"/>
    </row>
    <row r="134" spans="1:12">
      <c r="A134" s="38">
        <v>6</v>
      </c>
      <c r="B134" s="27" t="s">
        <v>593</v>
      </c>
      <c r="D134" s="38">
        <v>4</v>
      </c>
      <c r="E134" s="32" t="s">
        <v>159</v>
      </c>
      <c r="G134" s="109"/>
      <c r="H134" s="73"/>
      <c r="I134" s="67"/>
      <c r="J134" s="21">
        <v>5</v>
      </c>
      <c r="K134" s="41" t="s">
        <v>422</v>
      </c>
      <c r="L134" s="55"/>
    </row>
    <row r="135" spans="1:12">
      <c r="A135" s="38">
        <v>6</v>
      </c>
      <c r="B135" s="27" t="s">
        <v>915</v>
      </c>
      <c r="D135" s="38">
        <v>4</v>
      </c>
      <c r="E135" s="32" t="s">
        <v>163</v>
      </c>
      <c r="G135" s="109"/>
      <c r="H135" s="73"/>
      <c r="I135" s="67"/>
      <c r="J135" s="21">
        <v>5</v>
      </c>
      <c r="K135" s="41" t="s">
        <v>717</v>
      </c>
      <c r="L135" s="55"/>
    </row>
    <row r="136" spans="1:12">
      <c r="A136" s="38">
        <v>6</v>
      </c>
      <c r="B136" s="27" t="s">
        <v>59</v>
      </c>
      <c r="D136" s="38">
        <v>4</v>
      </c>
      <c r="E136" s="32" t="s">
        <v>153</v>
      </c>
      <c r="G136" s="109"/>
      <c r="H136" s="73"/>
      <c r="I136" s="67"/>
      <c r="J136" s="21">
        <v>5</v>
      </c>
      <c r="K136" s="41" t="s">
        <v>716</v>
      </c>
      <c r="L136" s="55"/>
    </row>
    <row r="137" spans="1:12">
      <c r="A137" s="38">
        <v>6</v>
      </c>
      <c r="B137" s="27" t="s">
        <v>53</v>
      </c>
      <c r="D137" s="38">
        <v>4</v>
      </c>
      <c r="E137" s="32" t="s">
        <v>153</v>
      </c>
      <c r="G137" s="109"/>
      <c r="H137" s="73"/>
      <c r="I137" s="67"/>
      <c r="J137" s="21">
        <v>5</v>
      </c>
      <c r="K137" s="41" t="s">
        <v>719</v>
      </c>
      <c r="L137" s="55"/>
    </row>
    <row r="138" spans="1:12">
      <c r="A138" s="38">
        <v>7</v>
      </c>
      <c r="B138" s="14" t="s">
        <v>371</v>
      </c>
      <c r="D138" s="38">
        <v>4</v>
      </c>
      <c r="E138" s="13" t="s">
        <v>153</v>
      </c>
      <c r="G138" s="109"/>
      <c r="H138" s="73"/>
      <c r="I138" s="67"/>
      <c r="J138" s="21">
        <v>5</v>
      </c>
      <c r="K138" s="41" t="s">
        <v>721</v>
      </c>
      <c r="L138" s="55"/>
    </row>
    <row r="139" spans="1:12">
      <c r="A139" s="38">
        <v>7</v>
      </c>
      <c r="B139" s="14" t="s">
        <v>373</v>
      </c>
      <c r="D139" s="38">
        <v>4</v>
      </c>
      <c r="E139" s="32" t="s">
        <v>153</v>
      </c>
      <c r="G139" s="109"/>
      <c r="H139" s="73"/>
      <c r="I139" s="67"/>
      <c r="J139" s="21">
        <v>5</v>
      </c>
      <c r="K139" s="41" t="s">
        <v>723</v>
      </c>
      <c r="L139" s="55"/>
    </row>
    <row r="140" spans="1:12">
      <c r="A140" s="38">
        <v>7</v>
      </c>
      <c r="B140" s="14" t="s">
        <v>449</v>
      </c>
      <c r="D140" s="38">
        <v>4</v>
      </c>
      <c r="E140" s="32" t="s">
        <v>153</v>
      </c>
      <c r="G140" s="109"/>
      <c r="H140" s="73"/>
      <c r="I140" s="67"/>
      <c r="J140" s="21">
        <v>5</v>
      </c>
      <c r="K140" s="41" t="s">
        <v>725</v>
      </c>
      <c r="L140" s="55"/>
    </row>
    <row r="141" spans="1:12">
      <c r="A141" s="38">
        <v>7</v>
      </c>
      <c r="B141" s="27" t="s">
        <v>458</v>
      </c>
      <c r="D141" s="21">
        <v>5</v>
      </c>
      <c r="E141" s="25" t="s">
        <v>391</v>
      </c>
      <c r="G141" s="109"/>
      <c r="H141" s="73"/>
      <c r="I141" s="67"/>
      <c r="J141" s="21">
        <v>5</v>
      </c>
      <c r="K141" s="41" t="s">
        <v>726</v>
      </c>
      <c r="L141" s="55"/>
    </row>
    <row r="142" spans="1:12">
      <c r="A142" s="38">
        <v>7</v>
      </c>
      <c r="B142" s="27" t="s">
        <v>461</v>
      </c>
      <c r="D142" s="21">
        <v>5</v>
      </c>
      <c r="E142" s="25" t="s">
        <v>393</v>
      </c>
      <c r="G142" s="109"/>
      <c r="H142" s="73"/>
      <c r="I142" s="67"/>
      <c r="J142" s="21">
        <v>5</v>
      </c>
      <c r="K142" s="41" t="s">
        <v>727</v>
      </c>
      <c r="L142" s="55"/>
    </row>
    <row r="143" spans="1:12">
      <c r="A143" s="38">
        <v>7</v>
      </c>
      <c r="B143" s="27" t="s">
        <v>463</v>
      </c>
      <c r="D143" s="21">
        <v>5</v>
      </c>
      <c r="E143" s="25" t="s">
        <v>396</v>
      </c>
      <c r="G143" s="109"/>
      <c r="H143" s="73"/>
      <c r="I143" s="67"/>
      <c r="J143" s="21">
        <v>5</v>
      </c>
      <c r="K143" s="41" t="s">
        <v>730</v>
      </c>
      <c r="L143" s="55"/>
    </row>
    <row r="144" spans="1:12">
      <c r="A144" s="38">
        <v>7</v>
      </c>
      <c r="B144" s="27" t="s">
        <v>466</v>
      </c>
      <c r="D144" s="21">
        <v>5</v>
      </c>
      <c r="E144" s="25" t="s">
        <v>907</v>
      </c>
      <c r="G144" s="109"/>
      <c r="H144" s="73"/>
      <c r="I144" s="67"/>
      <c r="J144" s="21">
        <v>5</v>
      </c>
      <c r="K144" s="41" t="s">
        <v>731</v>
      </c>
      <c r="L144" s="55"/>
    </row>
    <row r="145" spans="1:12">
      <c r="A145" s="38">
        <v>7</v>
      </c>
      <c r="B145" s="27" t="s">
        <v>461</v>
      </c>
      <c r="D145" s="21">
        <v>5</v>
      </c>
      <c r="E145" s="25" t="s">
        <v>413</v>
      </c>
      <c r="G145" s="109"/>
      <c r="H145" s="73"/>
      <c r="I145" s="67"/>
      <c r="J145" s="21">
        <v>5</v>
      </c>
      <c r="K145" s="41" t="s">
        <v>732</v>
      </c>
      <c r="L145" s="55"/>
    </row>
    <row r="146" spans="1:12">
      <c r="A146" s="38">
        <v>7</v>
      </c>
      <c r="B146" s="27" t="s">
        <v>468</v>
      </c>
      <c r="D146" s="21">
        <v>5</v>
      </c>
      <c r="E146" s="25" t="s">
        <v>417</v>
      </c>
      <c r="G146" s="109"/>
      <c r="H146" s="73"/>
      <c r="I146" s="67"/>
      <c r="J146" s="21">
        <v>5</v>
      </c>
      <c r="K146" s="41" t="s">
        <v>736</v>
      </c>
      <c r="L146" s="55"/>
    </row>
    <row r="147" spans="1:12">
      <c r="A147" s="38">
        <v>7</v>
      </c>
      <c r="B147" s="27" t="s">
        <v>469</v>
      </c>
      <c r="D147" s="21">
        <v>5</v>
      </c>
      <c r="E147" s="25" t="s">
        <v>908</v>
      </c>
      <c r="G147" s="109"/>
      <c r="H147" s="73"/>
      <c r="I147" s="67"/>
      <c r="J147" s="21">
        <v>5</v>
      </c>
      <c r="K147" s="41" t="s">
        <v>737</v>
      </c>
      <c r="L147" s="55"/>
    </row>
    <row r="148" spans="1:12">
      <c r="A148" s="38">
        <v>7</v>
      </c>
      <c r="B148" s="27" t="s">
        <v>470</v>
      </c>
      <c r="D148" s="21">
        <v>5</v>
      </c>
      <c r="E148" s="25" t="s">
        <v>422</v>
      </c>
      <c r="G148" s="109"/>
      <c r="H148" s="73"/>
      <c r="I148" s="67"/>
      <c r="J148" s="21">
        <v>5</v>
      </c>
      <c r="K148" s="41" t="s">
        <v>738</v>
      </c>
      <c r="L148" s="55"/>
    </row>
    <row r="149" spans="1:12">
      <c r="A149" s="38">
        <v>7</v>
      </c>
      <c r="B149" s="27" t="s">
        <v>473</v>
      </c>
      <c r="D149" s="21">
        <v>5</v>
      </c>
      <c r="E149" s="25" t="s">
        <v>423</v>
      </c>
      <c r="G149" s="109"/>
      <c r="H149" s="73"/>
      <c r="I149" s="67"/>
      <c r="J149" s="21">
        <v>5</v>
      </c>
      <c r="K149" s="41" t="s">
        <v>739</v>
      </c>
      <c r="L149" s="55"/>
    </row>
    <row r="150" spans="1:12">
      <c r="A150" s="38">
        <v>7</v>
      </c>
      <c r="B150" s="27" t="s">
        <v>479</v>
      </c>
      <c r="D150" s="21">
        <v>5</v>
      </c>
      <c r="E150" s="25" t="s">
        <v>429</v>
      </c>
      <c r="G150" s="109"/>
      <c r="H150" s="73"/>
      <c r="I150" s="67"/>
      <c r="J150" s="21">
        <v>5</v>
      </c>
      <c r="K150" s="41" t="s">
        <v>741</v>
      </c>
      <c r="L150" s="55"/>
    </row>
    <row r="151" spans="1:12">
      <c r="A151" s="38">
        <v>7</v>
      </c>
      <c r="B151" s="27" t="s">
        <v>488</v>
      </c>
      <c r="D151" s="21">
        <v>5</v>
      </c>
      <c r="E151" s="25" t="s">
        <v>309</v>
      </c>
      <c r="G151" s="109"/>
      <c r="H151" s="73"/>
      <c r="I151" s="67"/>
      <c r="J151" s="21">
        <v>5</v>
      </c>
      <c r="K151" s="41" t="s">
        <v>743</v>
      </c>
      <c r="L151" s="55"/>
    </row>
    <row r="152" spans="1:12">
      <c r="A152" s="38">
        <v>7</v>
      </c>
      <c r="B152" s="27" t="s">
        <v>500</v>
      </c>
      <c r="D152" s="21">
        <v>5</v>
      </c>
      <c r="E152" s="25" t="s">
        <v>435</v>
      </c>
      <c r="G152" s="109"/>
      <c r="H152" s="73"/>
      <c r="I152" s="67"/>
      <c r="J152" s="21">
        <v>5</v>
      </c>
      <c r="K152" s="41" t="s">
        <v>746</v>
      </c>
      <c r="L152" s="55"/>
    </row>
    <row r="153" spans="1:12">
      <c r="A153" s="38">
        <v>7</v>
      </c>
      <c r="B153" s="27" t="s">
        <v>470</v>
      </c>
      <c r="D153" s="21">
        <v>5</v>
      </c>
      <c r="E153" s="25" t="s">
        <v>50</v>
      </c>
      <c r="G153" s="109"/>
      <c r="H153" s="73"/>
      <c r="I153" s="67"/>
      <c r="J153" s="21">
        <v>5</v>
      </c>
      <c r="K153" s="41" t="s">
        <v>752</v>
      </c>
      <c r="L153" s="55"/>
    </row>
    <row r="154" spans="1:12">
      <c r="A154" s="38">
        <v>7</v>
      </c>
      <c r="B154" s="27" t="s">
        <v>463</v>
      </c>
      <c r="D154" s="21">
        <v>5</v>
      </c>
      <c r="E154" s="25" t="s">
        <v>446</v>
      </c>
      <c r="G154" s="109"/>
      <c r="H154" s="73"/>
      <c r="I154" s="67"/>
      <c r="J154" s="21">
        <v>5</v>
      </c>
      <c r="K154" s="41" t="s">
        <v>753</v>
      </c>
      <c r="L154" s="55"/>
    </row>
    <row r="155" spans="1:12">
      <c r="A155" s="38">
        <v>7</v>
      </c>
      <c r="B155" s="27" t="s">
        <v>470</v>
      </c>
      <c r="D155" s="21">
        <v>5</v>
      </c>
      <c r="E155" s="25" t="s">
        <v>64</v>
      </c>
      <c r="G155" s="109"/>
      <c r="H155" s="73"/>
      <c r="I155" s="67"/>
      <c r="J155" s="21">
        <v>5</v>
      </c>
      <c r="K155" s="41" t="s">
        <v>754</v>
      </c>
      <c r="L155" s="55"/>
    </row>
    <row r="156" spans="1:12">
      <c r="A156" s="38">
        <v>7</v>
      </c>
      <c r="B156" s="27" t="s">
        <v>470</v>
      </c>
      <c r="D156" s="38">
        <v>5</v>
      </c>
      <c r="E156" s="32" t="s">
        <v>1</v>
      </c>
      <c r="G156" s="109"/>
      <c r="H156" s="73"/>
      <c r="I156" s="67"/>
      <c r="J156" s="21">
        <v>5</v>
      </c>
      <c r="K156" s="41" t="s">
        <v>757</v>
      </c>
      <c r="L156" s="55"/>
    </row>
    <row r="157" spans="1:12">
      <c r="A157" s="38">
        <v>7</v>
      </c>
      <c r="B157" s="27" t="s">
        <v>514</v>
      </c>
      <c r="D157" s="38">
        <v>5</v>
      </c>
      <c r="E157" s="32" t="s">
        <v>4</v>
      </c>
      <c r="G157" s="109"/>
      <c r="H157" s="73"/>
      <c r="I157" s="67"/>
      <c r="J157" s="21">
        <v>5</v>
      </c>
      <c r="K157" s="41" t="s">
        <v>759</v>
      </c>
      <c r="L157" s="55"/>
    </row>
    <row r="158" spans="1:12">
      <c r="A158" s="38">
        <v>7</v>
      </c>
      <c r="B158" s="27" t="s">
        <v>531</v>
      </c>
      <c r="D158" s="38">
        <v>5</v>
      </c>
      <c r="E158" s="32" t="s">
        <v>13</v>
      </c>
      <c r="G158" s="109"/>
      <c r="H158" s="73"/>
      <c r="I158" s="67"/>
      <c r="J158" s="21">
        <v>5</v>
      </c>
      <c r="K158" s="41" t="s">
        <v>760</v>
      </c>
      <c r="L158" s="55"/>
    </row>
    <row r="159" spans="1:12">
      <c r="A159" s="38">
        <v>7</v>
      </c>
      <c r="B159" s="27" t="s">
        <v>535</v>
      </c>
      <c r="D159" s="38">
        <v>5</v>
      </c>
      <c r="E159" s="32" t="s">
        <v>26</v>
      </c>
      <c r="G159" s="109"/>
      <c r="H159" s="73"/>
      <c r="I159" s="67"/>
      <c r="J159" s="21">
        <v>5</v>
      </c>
      <c r="K159" s="41" t="s">
        <v>766</v>
      </c>
      <c r="L159" s="55"/>
    </row>
    <row r="160" spans="1:12">
      <c r="A160" s="38">
        <v>7</v>
      </c>
      <c r="B160" s="27" t="s">
        <v>537</v>
      </c>
      <c r="D160" s="38">
        <v>5</v>
      </c>
      <c r="E160" s="32" t="s">
        <v>35</v>
      </c>
      <c r="G160" s="109"/>
      <c r="H160" s="73"/>
      <c r="I160" s="67"/>
      <c r="J160" s="21">
        <v>5</v>
      </c>
      <c r="K160" s="41" t="s">
        <v>767</v>
      </c>
      <c r="L160" s="55"/>
    </row>
    <row r="161" spans="1:12">
      <c r="A161" s="38">
        <v>7</v>
      </c>
      <c r="B161" s="27" t="s">
        <v>543</v>
      </c>
      <c r="D161" s="38">
        <v>5</v>
      </c>
      <c r="E161" s="32" t="s">
        <v>38</v>
      </c>
      <c r="G161" s="109"/>
      <c r="H161" s="73"/>
      <c r="I161" s="67"/>
      <c r="J161" s="21">
        <v>5</v>
      </c>
      <c r="K161" s="41" t="s">
        <v>776</v>
      </c>
      <c r="L161" s="55"/>
    </row>
    <row r="162" spans="1:12">
      <c r="A162" s="38">
        <v>7</v>
      </c>
      <c r="B162" s="27" t="s">
        <v>556</v>
      </c>
      <c r="D162" s="38">
        <v>5</v>
      </c>
      <c r="E162" s="32" t="s">
        <v>45</v>
      </c>
      <c r="G162" s="109"/>
      <c r="H162" s="73"/>
      <c r="I162" s="67"/>
      <c r="J162" s="21">
        <v>5</v>
      </c>
      <c r="K162" s="41" t="s">
        <v>778</v>
      </c>
      <c r="L162" s="55"/>
    </row>
    <row r="163" spans="1:12">
      <c r="A163" s="38">
        <v>7</v>
      </c>
      <c r="B163" s="27" t="s">
        <v>558</v>
      </c>
      <c r="D163" s="38">
        <v>5</v>
      </c>
      <c r="E163" s="32" t="s">
        <v>50</v>
      </c>
      <c r="G163" s="109"/>
      <c r="H163" s="73"/>
      <c r="I163" s="67"/>
      <c r="J163" s="21">
        <v>5</v>
      </c>
      <c r="K163" s="41" t="s">
        <v>767</v>
      </c>
      <c r="L163" s="55"/>
    </row>
    <row r="164" spans="1:12">
      <c r="A164" s="38">
        <v>7</v>
      </c>
      <c r="B164" s="27" t="s">
        <v>570</v>
      </c>
      <c r="D164" s="38">
        <v>5</v>
      </c>
      <c r="E164" s="32" t="s">
        <v>52</v>
      </c>
      <c r="G164" s="109"/>
      <c r="H164" s="73"/>
      <c r="I164" s="67"/>
      <c r="J164" s="21">
        <v>5</v>
      </c>
      <c r="K164" s="41" t="s">
        <v>783</v>
      </c>
      <c r="L164" s="55"/>
    </row>
    <row r="165" spans="1:12">
      <c r="A165" s="38">
        <v>7</v>
      </c>
      <c r="B165" s="27" t="s">
        <v>573</v>
      </c>
      <c r="D165" s="38">
        <v>5</v>
      </c>
      <c r="E165" s="32" t="s">
        <v>55</v>
      </c>
      <c r="G165" s="109"/>
      <c r="H165" s="73"/>
      <c r="I165" s="67"/>
      <c r="J165" s="21">
        <v>5</v>
      </c>
      <c r="K165" s="41" t="s">
        <v>787</v>
      </c>
      <c r="L165" s="55"/>
    </row>
    <row r="166" spans="1:12">
      <c r="A166" s="38">
        <v>7</v>
      </c>
      <c r="B166" s="27" t="s">
        <v>597</v>
      </c>
      <c r="D166" s="38">
        <v>5</v>
      </c>
      <c r="E166" s="32" t="s">
        <v>56</v>
      </c>
      <c r="G166" s="109"/>
      <c r="H166" s="73"/>
      <c r="I166" s="67"/>
      <c r="J166" s="21">
        <v>5</v>
      </c>
      <c r="K166" s="41" t="s">
        <v>788</v>
      </c>
      <c r="L166" s="55"/>
    </row>
    <row r="167" spans="1:12">
      <c r="A167" s="38">
        <v>7</v>
      </c>
      <c r="B167" s="27" t="s">
        <v>611</v>
      </c>
      <c r="D167" s="38">
        <v>5</v>
      </c>
      <c r="E167" s="32" t="s">
        <v>62</v>
      </c>
      <c r="G167" s="109"/>
      <c r="H167" s="73"/>
      <c r="I167" s="67"/>
      <c r="J167" s="21">
        <v>5</v>
      </c>
      <c r="K167" s="41" t="s">
        <v>789</v>
      </c>
      <c r="L167" s="55"/>
    </row>
    <row r="168" spans="1:12">
      <c r="A168" s="38">
        <v>7</v>
      </c>
      <c r="B168" s="27" t="s">
        <v>613</v>
      </c>
      <c r="D168" s="38">
        <v>5</v>
      </c>
      <c r="E168" s="32" t="s">
        <v>64</v>
      </c>
      <c r="G168" s="109"/>
      <c r="H168" s="73"/>
      <c r="I168" s="67"/>
      <c r="J168" s="21">
        <v>5</v>
      </c>
      <c r="K168" s="41" t="s">
        <v>435</v>
      </c>
      <c r="L168" s="55"/>
    </row>
    <row r="169" spans="1:12">
      <c r="A169" s="38">
        <v>8</v>
      </c>
      <c r="B169" s="14" t="s">
        <v>370</v>
      </c>
      <c r="D169" s="38">
        <v>5</v>
      </c>
      <c r="E169" s="32" t="s">
        <v>68</v>
      </c>
      <c r="G169" s="109"/>
      <c r="H169" s="73"/>
      <c r="I169" s="67"/>
      <c r="J169" s="21">
        <v>5</v>
      </c>
      <c r="K169" s="41" t="s">
        <v>793</v>
      </c>
      <c r="L169" s="55"/>
    </row>
    <row r="170" spans="1:12">
      <c r="A170" s="38">
        <v>8</v>
      </c>
      <c r="B170" s="14" t="s">
        <v>370</v>
      </c>
      <c r="D170" s="38">
        <v>5</v>
      </c>
      <c r="E170" s="32" t="s">
        <v>77</v>
      </c>
      <c r="G170" s="109"/>
      <c r="H170" s="73"/>
      <c r="I170" s="67"/>
      <c r="J170" s="21">
        <v>5</v>
      </c>
      <c r="K170" s="41" t="s">
        <v>794</v>
      </c>
      <c r="L170" s="55"/>
    </row>
    <row r="171" spans="1:12">
      <c r="A171" s="38">
        <v>8</v>
      </c>
      <c r="B171" s="27" t="s">
        <v>370</v>
      </c>
      <c r="D171" s="38">
        <v>5</v>
      </c>
      <c r="E171" s="32" t="s">
        <v>78</v>
      </c>
      <c r="G171" s="109"/>
      <c r="H171" s="73"/>
      <c r="I171" s="67"/>
      <c r="J171" s="21">
        <v>5</v>
      </c>
      <c r="K171" s="41" t="s">
        <v>795</v>
      </c>
      <c r="L171" s="55"/>
    </row>
    <row r="172" spans="1:12">
      <c r="A172" s="38">
        <v>8</v>
      </c>
      <c r="B172" s="27" t="s">
        <v>370</v>
      </c>
      <c r="D172" s="38">
        <v>5</v>
      </c>
      <c r="E172" s="32" t="s">
        <v>80</v>
      </c>
      <c r="G172" s="109"/>
      <c r="H172" s="73"/>
      <c r="I172" s="67"/>
      <c r="J172" s="38">
        <v>5</v>
      </c>
      <c r="K172" s="41" t="s">
        <v>789</v>
      </c>
      <c r="L172" s="55"/>
    </row>
    <row r="173" spans="1:12">
      <c r="A173" s="38">
        <v>8</v>
      </c>
      <c r="B173" s="27" t="s">
        <v>370</v>
      </c>
      <c r="D173" s="38">
        <v>5</v>
      </c>
      <c r="E173" s="32" t="s">
        <v>911</v>
      </c>
      <c r="G173" s="109"/>
      <c r="H173" s="73"/>
      <c r="I173" s="67"/>
      <c r="J173" s="38">
        <v>5</v>
      </c>
      <c r="K173" s="41" t="s">
        <v>803</v>
      </c>
      <c r="L173" s="55"/>
    </row>
    <row r="174" spans="1:12">
      <c r="A174" s="38">
        <v>8</v>
      </c>
      <c r="B174" s="27" t="s">
        <v>370</v>
      </c>
      <c r="D174" s="38">
        <v>5</v>
      </c>
      <c r="E174" s="32" t="s">
        <v>81</v>
      </c>
      <c r="G174" s="109"/>
      <c r="H174" s="73"/>
      <c r="I174" s="67"/>
      <c r="J174" s="38">
        <v>5</v>
      </c>
      <c r="K174" s="41" t="s">
        <v>804</v>
      </c>
      <c r="L174" s="55"/>
    </row>
    <row r="175" spans="1:12">
      <c r="A175" s="38">
        <v>8</v>
      </c>
      <c r="B175" s="27" t="s">
        <v>370</v>
      </c>
      <c r="D175" s="38">
        <v>5</v>
      </c>
      <c r="E175" s="32" t="s">
        <v>96</v>
      </c>
      <c r="G175" s="109"/>
      <c r="H175" s="73"/>
      <c r="I175" s="67"/>
      <c r="J175" s="38">
        <v>5</v>
      </c>
      <c r="K175" s="41" t="s">
        <v>248</v>
      </c>
      <c r="L175" s="55"/>
    </row>
    <row r="176" spans="1:12">
      <c r="A176" s="38">
        <v>8</v>
      </c>
      <c r="B176" s="27" t="s">
        <v>515</v>
      </c>
      <c r="D176" s="38">
        <v>5</v>
      </c>
      <c r="E176" s="32" t="s">
        <v>97</v>
      </c>
      <c r="G176" s="109"/>
      <c r="H176" s="73"/>
      <c r="I176" s="67"/>
      <c r="J176" s="38">
        <v>5</v>
      </c>
      <c r="K176" s="41" t="s">
        <v>807</v>
      </c>
      <c r="L176" s="55"/>
    </row>
    <row r="177" spans="1:12">
      <c r="A177" s="38">
        <v>8</v>
      </c>
      <c r="B177" s="27" t="s">
        <v>515</v>
      </c>
      <c r="D177" s="38">
        <v>5</v>
      </c>
      <c r="E177" s="32" t="s">
        <v>913</v>
      </c>
      <c r="G177" s="109"/>
      <c r="H177" s="73"/>
      <c r="I177" s="67"/>
      <c r="J177" s="38">
        <v>5</v>
      </c>
      <c r="K177" s="41" t="s">
        <v>814</v>
      </c>
      <c r="L177" s="55"/>
    </row>
    <row r="178" spans="1:12">
      <c r="A178" s="38">
        <v>8</v>
      </c>
      <c r="B178" s="27" t="s">
        <v>370</v>
      </c>
      <c r="D178" s="38">
        <v>5</v>
      </c>
      <c r="E178" s="32" t="s">
        <v>102</v>
      </c>
      <c r="G178" s="109"/>
      <c r="H178" s="73"/>
      <c r="I178" s="67"/>
      <c r="J178" s="38">
        <v>5</v>
      </c>
      <c r="K178" s="41" t="s">
        <v>821</v>
      </c>
      <c r="L178" s="55"/>
    </row>
    <row r="179" spans="1:12">
      <c r="A179" s="38">
        <v>8</v>
      </c>
      <c r="B179" s="27" t="s">
        <v>370</v>
      </c>
      <c r="D179" s="38">
        <v>5</v>
      </c>
      <c r="E179" s="32" t="s">
        <v>107</v>
      </c>
      <c r="G179" s="109"/>
      <c r="H179" s="73"/>
      <c r="I179" s="67"/>
      <c r="J179" s="38">
        <v>5</v>
      </c>
      <c r="K179" s="41" t="s">
        <v>824</v>
      </c>
      <c r="L179" s="55"/>
    </row>
    <row r="180" spans="1:12">
      <c r="A180" s="38">
        <v>8</v>
      </c>
      <c r="B180" s="27" t="s">
        <v>540</v>
      </c>
      <c r="D180" s="38">
        <v>5</v>
      </c>
      <c r="E180" s="32" t="s">
        <v>108</v>
      </c>
      <c r="G180" s="109"/>
      <c r="H180" s="73"/>
      <c r="I180" s="67"/>
      <c r="J180" s="38">
        <v>5</v>
      </c>
      <c r="K180" s="41" t="s">
        <v>50</v>
      </c>
      <c r="L180" s="55"/>
    </row>
    <row r="181" spans="1:12">
      <c r="A181" s="38">
        <v>8</v>
      </c>
      <c r="B181" s="27" t="s">
        <v>549</v>
      </c>
      <c r="D181" s="38">
        <v>5</v>
      </c>
      <c r="E181" s="32" t="s">
        <v>112</v>
      </c>
      <c r="G181" s="109"/>
      <c r="H181" s="73"/>
      <c r="I181" s="67"/>
      <c r="J181" s="21">
        <v>6</v>
      </c>
      <c r="K181" s="41" t="s">
        <v>53</v>
      </c>
      <c r="L181" s="55"/>
    </row>
    <row r="182" spans="1:12">
      <c r="A182" s="38">
        <v>8</v>
      </c>
      <c r="B182" s="27" t="s">
        <v>555</v>
      </c>
      <c r="D182" s="38">
        <v>5</v>
      </c>
      <c r="E182" s="32" t="s">
        <v>113</v>
      </c>
      <c r="G182" s="109"/>
      <c r="H182" s="73"/>
      <c r="I182" s="67"/>
      <c r="J182" s="21">
        <v>6</v>
      </c>
      <c r="K182" s="41" t="s">
        <v>698</v>
      </c>
      <c r="L182" s="55"/>
    </row>
    <row r="183" spans="1:12">
      <c r="A183" s="38">
        <v>8</v>
      </c>
      <c r="B183" s="27" t="s">
        <v>581</v>
      </c>
      <c r="D183" s="38">
        <v>5</v>
      </c>
      <c r="E183" s="32" t="s">
        <v>136</v>
      </c>
      <c r="G183" s="109"/>
      <c r="H183" s="73"/>
      <c r="I183" s="67"/>
      <c r="J183" s="21">
        <v>6</v>
      </c>
      <c r="K183" s="41" t="s">
        <v>705</v>
      </c>
      <c r="L183" s="55"/>
    </row>
    <row r="184" spans="1:12">
      <c r="A184" s="38">
        <v>8</v>
      </c>
      <c r="B184" s="27" t="s">
        <v>586</v>
      </c>
      <c r="D184" s="38">
        <v>5</v>
      </c>
      <c r="E184" s="32" t="s">
        <v>138</v>
      </c>
      <c r="G184" s="109"/>
      <c r="H184" s="73"/>
      <c r="I184" s="67"/>
      <c r="J184" s="21">
        <v>6</v>
      </c>
      <c r="K184" s="41" t="s">
        <v>702</v>
      </c>
      <c r="L184" s="55"/>
    </row>
    <row r="185" spans="1:12">
      <c r="A185" s="38">
        <v>9</v>
      </c>
      <c r="B185" s="14" t="s">
        <v>372</v>
      </c>
      <c r="D185" s="38">
        <v>5</v>
      </c>
      <c r="E185" s="32" t="s">
        <v>121</v>
      </c>
      <c r="G185" s="109"/>
      <c r="H185" s="73"/>
      <c r="I185" s="67"/>
      <c r="J185" s="21">
        <v>6</v>
      </c>
      <c r="K185" s="41" t="s">
        <v>733</v>
      </c>
      <c r="L185" s="55"/>
    </row>
    <row r="186" spans="1:12">
      <c r="A186" s="38">
        <v>9</v>
      </c>
      <c r="B186" s="27" t="s">
        <v>459</v>
      </c>
      <c r="D186" s="38">
        <v>5</v>
      </c>
      <c r="E186" s="32" t="s">
        <v>122</v>
      </c>
      <c r="G186" s="109"/>
      <c r="H186" s="73"/>
      <c r="I186" s="67"/>
      <c r="J186" s="21">
        <v>6</v>
      </c>
      <c r="K186" s="41" t="s">
        <v>740</v>
      </c>
      <c r="L186" s="55"/>
    </row>
    <row r="187" spans="1:12">
      <c r="A187" s="38">
        <v>9</v>
      </c>
      <c r="B187" s="27" t="s">
        <v>487</v>
      </c>
      <c r="D187" s="38">
        <v>5</v>
      </c>
      <c r="E187" s="32" t="s">
        <v>139</v>
      </c>
      <c r="G187" s="109"/>
      <c r="H187" s="73"/>
      <c r="I187" s="67"/>
      <c r="J187" s="21">
        <v>6</v>
      </c>
      <c r="K187" s="41" t="s">
        <v>748</v>
      </c>
      <c r="L187" s="55"/>
    </row>
    <row r="188" spans="1:12">
      <c r="A188" s="38">
        <v>9</v>
      </c>
      <c r="B188" s="27" t="s">
        <v>487</v>
      </c>
      <c r="D188" s="38">
        <v>5</v>
      </c>
      <c r="E188" s="32" t="s">
        <v>128</v>
      </c>
      <c r="G188" s="109"/>
      <c r="H188" s="73"/>
      <c r="I188" s="67"/>
      <c r="J188" s="21">
        <v>6</v>
      </c>
      <c r="K188" s="41" t="s">
        <v>771</v>
      </c>
      <c r="L188" s="55"/>
    </row>
    <row r="189" spans="1:12">
      <c r="A189" s="38">
        <v>9</v>
      </c>
      <c r="B189" s="27" t="s">
        <v>502</v>
      </c>
      <c r="D189" s="38">
        <v>5</v>
      </c>
      <c r="E189" s="32" t="s">
        <v>148</v>
      </c>
      <c r="G189" s="109"/>
      <c r="H189" s="73"/>
      <c r="I189" s="67"/>
      <c r="J189" s="21">
        <v>6</v>
      </c>
      <c r="K189" s="41" t="s">
        <v>777</v>
      </c>
      <c r="L189" s="55"/>
    </row>
    <row r="190" spans="1:12">
      <c r="A190" s="38">
        <v>9</v>
      </c>
      <c r="B190" s="27" t="s">
        <v>505</v>
      </c>
      <c r="D190" s="38">
        <v>5</v>
      </c>
      <c r="E190" s="32" t="s">
        <v>156</v>
      </c>
      <c r="G190" s="109"/>
      <c r="H190" s="73"/>
      <c r="I190" s="67"/>
      <c r="J190" s="21">
        <v>6</v>
      </c>
      <c r="K190" s="41" t="s">
        <v>784</v>
      </c>
      <c r="L190" s="55"/>
    </row>
    <row r="191" spans="1:12">
      <c r="A191" s="38">
        <v>9</v>
      </c>
      <c r="B191" s="27" t="s">
        <v>510</v>
      </c>
      <c r="D191" s="38">
        <v>5</v>
      </c>
      <c r="E191" s="32" t="s">
        <v>156</v>
      </c>
      <c r="G191" s="109"/>
      <c r="H191" s="73"/>
      <c r="I191" s="67"/>
      <c r="J191" s="38">
        <v>6</v>
      </c>
      <c r="K191" s="41" t="s">
        <v>802</v>
      </c>
      <c r="L191" s="55"/>
    </row>
    <row r="192" spans="1:12">
      <c r="A192" s="38">
        <v>9</v>
      </c>
      <c r="B192" s="27" t="s">
        <v>513</v>
      </c>
      <c r="D192" s="38">
        <v>5</v>
      </c>
      <c r="E192" s="32" t="s">
        <v>148</v>
      </c>
      <c r="G192" s="109"/>
      <c r="H192" s="73"/>
      <c r="I192" s="67"/>
      <c r="J192" s="38">
        <v>6</v>
      </c>
      <c r="K192" s="41" t="s">
        <v>812</v>
      </c>
      <c r="L192" s="55"/>
    </row>
    <row r="193" spans="1:12">
      <c r="A193" s="38">
        <v>9</v>
      </c>
      <c r="B193" s="27" t="s">
        <v>521</v>
      </c>
      <c r="D193" s="38">
        <v>5</v>
      </c>
      <c r="E193" s="32" t="s">
        <v>167</v>
      </c>
      <c r="G193" s="109"/>
      <c r="H193" s="73"/>
      <c r="I193" s="67"/>
      <c r="J193" s="21">
        <v>7</v>
      </c>
      <c r="K193" s="41" t="s">
        <v>673</v>
      </c>
      <c r="L193" s="55"/>
    </row>
    <row r="194" spans="1:12">
      <c r="A194" s="38">
        <v>9</v>
      </c>
      <c r="B194" s="27" t="s">
        <v>569</v>
      </c>
      <c r="D194" s="38">
        <v>5</v>
      </c>
      <c r="E194" s="32" t="s">
        <v>148</v>
      </c>
      <c r="G194" s="109"/>
      <c r="H194" s="73"/>
      <c r="I194" s="67"/>
      <c r="J194" s="21">
        <v>7</v>
      </c>
      <c r="K194" s="41" t="s">
        <v>681</v>
      </c>
      <c r="L194" s="55"/>
    </row>
    <row r="195" spans="1:12">
      <c r="A195" s="38">
        <v>9</v>
      </c>
      <c r="B195" s="27" t="s">
        <v>598</v>
      </c>
      <c r="D195" s="38">
        <v>5</v>
      </c>
      <c r="E195" s="32" t="s">
        <v>168</v>
      </c>
      <c r="G195" s="109"/>
      <c r="H195" s="73"/>
      <c r="I195" s="67"/>
      <c r="J195" s="21">
        <v>7</v>
      </c>
      <c r="K195" s="41" t="s">
        <v>682</v>
      </c>
      <c r="L195" s="55"/>
    </row>
    <row r="196" spans="1:12">
      <c r="A196" s="38">
        <v>9</v>
      </c>
      <c r="B196" s="27" t="s">
        <v>608</v>
      </c>
      <c r="D196" s="38">
        <v>5</v>
      </c>
      <c r="E196" s="32" t="s">
        <v>169</v>
      </c>
      <c r="G196" s="109"/>
      <c r="H196" s="73"/>
      <c r="I196" s="67"/>
      <c r="J196" s="21">
        <v>7</v>
      </c>
      <c r="K196" s="41" t="s">
        <v>685</v>
      </c>
      <c r="L196" s="55"/>
    </row>
    <row r="197" spans="1:12">
      <c r="A197" s="38">
        <v>9</v>
      </c>
      <c r="B197" s="27" t="s">
        <v>601</v>
      </c>
      <c r="D197" s="38">
        <v>5</v>
      </c>
      <c r="E197" s="32" t="s">
        <v>174</v>
      </c>
      <c r="G197" s="109"/>
      <c r="H197" s="73"/>
      <c r="I197" s="67"/>
      <c r="J197" s="21">
        <v>7</v>
      </c>
      <c r="K197" s="41" t="s">
        <v>690</v>
      </c>
      <c r="L197" s="55"/>
    </row>
    <row r="198" spans="1:12">
      <c r="A198" s="38">
        <v>10</v>
      </c>
      <c r="B198" s="27" t="s">
        <v>465</v>
      </c>
      <c r="D198" s="38">
        <v>5</v>
      </c>
      <c r="E198" s="32" t="s">
        <v>181</v>
      </c>
      <c r="G198" s="109"/>
      <c r="H198" s="73"/>
      <c r="I198" s="67"/>
      <c r="J198" s="21">
        <v>7</v>
      </c>
      <c r="K198" s="41" t="s">
        <v>695</v>
      </c>
      <c r="L198" s="55"/>
    </row>
    <row r="199" spans="1:12">
      <c r="A199" s="38">
        <v>10</v>
      </c>
      <c r="B199" s="27" t="s">
        <v>485</v>
      </c>
      <c r="D199" s="38">
        <v>5</v>
      </c>
      <c r="E199" s="13" t="s">
        <v>182</v>
      </c>
      <c r="G199" s="109"/>
      <c r="H199" s="73"/>
      <c r="I199" s="67"/>
      <c r="J199" s="21">
        <v>7</v>
      </c>
      <c r="K199" s="41" t="s">
        <v>709</v>
      </c>
      <c r="L199" s="55"/>
    </row>
    <row r="200" spans="1:12">
      <c r="A200" s="38">
        <v>10</v>
      </c>
      <c r="B200" s="27" t="s">
        <v>496</v>
      </c>
      <c r="D200" s="38">
        <v>5</v>
      </c>
      <c r="E200" s="32" t="s">
        <v>187</v>
      </c>
      <c r="G200" s="109"/>
      <c r="H200" s="73"/>
      <c r="I200" s="67"/>
      <c r="J200" s="21">
        <v>7</v>
      </c>
      <c r="K200" s="41" t="s">
        <v>728</v>
      </c>
      <c r="L200" s="55"/>
    </row>
    <row r="201" spans="1:12">
      <c r="A201" s="38">
        <v>10</v>
      </c>
      <c r="B201" s="27" t="s">
        <v>498</v>
      </c>
      <c r="D201" s="21">
        <v>6</v>
      </c>
      <c r="E201" s="25" t="s">
        <v>390</v>
      </c>
      <c r="G201" s="109"/>
      <c r="H201" s="73"/>
      <c r="I201" s="67"/>
      <c r="J201" s="21">
        <v>7</v>
      </c>
      <c r="K201" s="41" t="s">
        <v>735</v>
      </c>
      <c r="L201" s="55"/>
    </row>
    <row r="202" spans="1:12">
      <c r="A202" s="38">
        <v>10</v>
      </c>
      <c r="B202" s="27" t="s">
        <v>511</v>
      </c>
      <c r="D202" s="21">
        <v>6</v>
      </c>
      <c r="E202" s="25" t="s">
        <v>397</v>
      </c>
      <c r="G202" s="109"/>
      <c r="H202" s="73"/>
      <c r="I202" s="67"/>
      <c r="J202" s="21">
        <v>7</v>
      </c>
      <c r="K202" s="41" t="s">
        <v>749</v>
      </c>
      <c r="L202" s="55"/>
    </row>
    <row r="203" spans="1:12">
      <c r="A203" s="38">
        <v>10</v>
      </c>
      <c r="B203" s="27" t="s">
        <v>545</v>
      </c>
      <c r="D203" s="21">
        <v>6</v>
      </c>
      <c r="E203" s="25" t="s">
        <v>401</v>
      </c>
      <c r="G203" s="109"/>
      <c r="H203" s="73"/>
      <c r="I203" s="67"/>
      <c r="J203" s="21">
        <v>7</v>
      </c>
      <c r="K203" s="41" t="s">
        <v>758</v>
      </c>
      <c r="L203" s="55"/>
    </row>
    <row r="204" spans="1:12">
      <c r="A204" s="38">
        <v>10</v>
      </c>
      <c r="B204" s="27" t="s">
        <v>550</v>
      </c>
      <c r="D204" s="21">
        <v>6</v>
      </c>
      <c r="E204" s="25" t="s">
        <v>408</v>
      </c>
      <c r="G204" s="109"/>
      <c r="H204" s="73"/>
      <c r="I204" s="67"/>
      <c r="J204" s="21">
        <v>7</v>
      </c>
      <c r="K204" s="41" t="s">
        <v>761</v>
      </c>
      <c r="L204" s="55"/>
    </row>
    <row r="205" spans="1:12">
      <c r="A205" s="38">
        <v>10</v>
      </c>
      <c r="B205" s="27" t="s">
        <v>568</v>
      </c>
      <c r="D205" s="21">
        <v>6</v>
      </c>
      <c r="E205" s="25" t="s">
        <v>427</v>
      </c>
      <c r="G205" s="109"/>
      <c r="H205" s="73"/>
      <c r="I205" s="67"/>
      <c r="J205" s="21">
        <v>7</v>
      </c>
      <c r="K205" s="41" t="s">
        <v>702</v>
      </c>
      <c r="L205" s="55"/>
    </row>
    <row r="206" spans="1:12">
      <c r="A206" s="38">
        <v>10</v>
      </c>
      <c r="B206" s="27" t="s">
        <v>589</v>
      </c>
      <c r="D206" s="21">
        <v>6</v>
      </c>
      <c r="E206" s="25" t="s">
        <v>432</v>
      </c>
      <c r="G206" s="109"/>
      <c r="H206" s="73"/>
      <c r="I206" s="67"/>
      <c r="J206" s="21">
        <v>7</v>
      </c>
      <c r="K206" s="41" t="s">
        <v>769</v>
      </c>
      <c r="L206" s="55"/>
    </row>
    <row r="207" spans="1:12">
      <c r="A207" s="38">
        <v>10</v>
      </c>
      <c r="B207" s="27" t="s">
        <v>604</v>
      </c>
      <c r="D207" s="21">
        <v>6</v>
      </c>
      <c r="E207" s="25" t="s">
        <v>909</v>
      </c>
      <c r="G207" s="109"/>
      <c r="H207" s="73"/>
      <c r="I207" s="67"/>
      <c r="J207" s="21">
        <v>7</v>
      </c>
      <c r="K207" s="41" t="s">
        <v>779</v>
      </c>
      <c r="L207" s="55"/>
    </row>
    <row r="208" spans="1:12">
      <c r="A208" s="45"/>
      <c r="B208" s="9"/>
      <c r="D208" s="21">
        <v>6</v>
      </c>
      <c r="E208" s="25" t="s">
        <v>53</v>
      </c>
      <c r="G208" s="109"/>
      <c r="H208" s="73"/>
      <c r="I208" s="67"/>
      <c r="J208" s="21">
        <v>7</v>
      </c>
      <c r="K208" s="41" t="s">
        <v>790</v>
      </c>
      <c r="L208" s="55"/>
    </row>
    <row r="209" spans="1:12">
      <c r="A209" s="45"/>
      <c r="B209" s="44"/>
      <c r="D209" s="38">
        <v>6</v>
      </c>
      <c r="E209" s="32" t="s">
        <v>5</v>
      </c>
      <c r="G209" s="109"/>
      <c r="H209" s="73"/>
      <c r="I209" s="67"/>
      <c r="J209" s="21">
        <v>7</v>
      </c>
      <c r="K209" s="41" t="s">
        <v>792</v>
      </c>
      <c r="L209" s="55"/>
    </row>
    <row r="210" spans="1:12">
      <c r="A210" s="45"/>
      <c r="B210" s="44"/>
      <c r="D210" s="38">
        <v>6</v>
      </c>
      <c r="E210" s="32" t="s">
        <v>5</v>
      </c>
      <c r="G210" s="109"/>
      <c r="H210" s="73"/>
      <c r="I210" s="67"/>
      <c r="J210" s="38">
        <v>7</v>
      </c>
      <c r="K210" s="41" t="s">
        <v>800</v>
      </c>
      <c r="L210" s="55"/>
    </row>
    <row r="211" spans="1:12">
      <c r="A211" s="45"/>
      <c r="B211" s="44"/>
      <c r="D211" s="38">
        <v>6</v>
      </c>
      <c r="E211" s="32" t="s">
        <v>14</v>
      </c>
      <c r="G211" s="107"/>
      <c r="H211" s="76"/>
      <c r="I211" s="67"/>
      <c r="J211" s="38">
        <v>7</v>
      </c>
      <c r="K211" s="41" t="s">
        <v>811</v>
      </c>
      <c r="L211" s="55"/>
    </row>
    <row r="212" spans="1:12">
      <c r="A212" s="45"/>
      <c r="B212" s="44"/>
      <c r="D212" s="38">
        <v>6</v>
      </c>
      <c r="E212" s="32" t="s">
        <v>31</v>
      </c>
      <c r="G212" s="107"/>
      <c r="H212" s="76"/>
      <c r="I212" s="67"/>
      <c r="J212" s="38">
        <v>7</v>
      </c>
      <c r="K212" s="41" t="s">
        <v>812</v>
      </c>
      <c r="L212" s="55"/>
    </row>
    <row r="213" spans="1:12">
      <c r="A213" s="45"/>
      <c r="B213" s="44"/>
      <c r="D213" s="38">
        <v>6</v>
      </c>
      <c r="E213" s="32" t="s">
        <v>39</v>
      </c>
      <c r="G213" s="107"/>
      <c r="H213" s="76"/>
      <c r="I213" s="67"/>
      <c r="J213" s="38">
        <v>7</v>
      </c>
      <c r="K213" s="41" t="s">
        <v>822</v>
      </c>
      <c r="L213" s="55"/>
    </row>
    <row r="214" spans="1:12">
      <c r="B214" s="10"/>
      <c r="D214" s="38">
        <v>6</v>
      </c>
      <c r="E214" s="32" t="s">
        <v>49</v>
      </c>
      <c r="G214" s="107"/>
      <c r="H214" s="76"/>
      <c r="I214" s="67"/>
      <c r="J214" s="21">
        <v>9</v>
      </c>
      <c r="K214" s="41" t="s">
        <v>688</v>
      </c>
      <c r="L214" s="55"/>
    </row>
    <row r="215" spans="1:12">
      <c r="A215" s="20"/>
      <c r="B215" s="48"/>
      <c r="D215" s="38">
        <v>6</v>
      </c>
      <c r="E215" s="32" t="s">
        <v>53</v>
      </c>
      <c r="G215" s="107"/>
      <c r="H215" s="76"/>
      <c r="I215" s="67"/>
      <c r="J215" s="21">
        <v>9</v>
      </c>
      <c r="K215" s="41" t="s">
        <v>700</v>
      </c>
      <c r="L215" s="55"/>
    </row>
    <row r="216" spans="1:12">
      <c r="A216" s="20"/>
      <c r="B216" s="52"/>
      <c r="C216" s="67"/>
      <c r="D216" s="38">
        <v>6</v>
      </c>
      <c r="E216" s="32" t="s">
        <v>59</v>
      </c>
      <c r="G216" s="107"/>
      <c r="H216" s="76"/>
      <c r="I216" s="67"/>
      <c r="J216" s="21">
        <v>9</v>
      </c>
      <c r="K216" s="41" t="s">
        <v>700</v>
      </c>
      <c r="L216" s="55"/>
    </row>
    <row r="217" spans="1:12">
      <c r="A217" s="20"/>
      <c r="B217" s="44"/>
      <c r="D217" s="38">
        <v>6</v>
      </c>
      <c r="E217" s="32" t="s">
        <v>70</v>
      </c>
      <c r="G217" s="107"/>
      <c r="H217" s="76"/>
      <c r="I217" s="67"/>
      <c r="J217" s="21">
        <v>9</v>
      </c>
      <c r="K217" s="41" t="s">
        <v>714</v>
      </c>
      <c r="L217" s="55"/>
    </row>
    <row r="218" spans="1:12">
      <c r="A218" s="20"/>
      <c r="B218" s="44"/>
      <c r="D218" s="38">
        <v>6</v>
      </c>
      <c r="E218" s="32" t="s">
        <v>84</v>
      </c>
      <c r="G218" s="107"/>
      <c r="H218" s="76"/>
      <c r="I218" s="67"/>
      <c r="J218" s="21">
        <v>9</v>
      </c>
      <c r="K218" s="41" t="s">
        <v>718</v>
      </c>
      <c r="L218" s="55"/>
    </row>
    <row r="219" spans="1:12">
      <c r="A219" s="20"/>
      <c r="B219" s="44"/>
      <c r="D219" s="38">
        <v>6</v>
      </c>
      <c r="E219" s="32" t="s">
        <v>915</v>
      </c>
      <c r="G219" s="107"/>
      <c r="H219" s="76"/>
      <c r="I219" s="67"/>
      <c r="J219" s="21">
        <v>9</v>
      </c>
      <c r="K219" s="41" t="s">
        <v>742</v>
      </c>
      <c r="L219" s="55"/>
    </row>
    <row r="220" spans="1:12">
      <c r="A220" s="20"/>
      <c r="B220" s="44"/>
      <c r="D220" s="38">
        <v>6</v>
      </c>
      <c r="E220" s="32" t="s">
        <v>132</v>
      </c>
      <c r="G220" s="107"/>
      <c r="H220" s="76"/>
      <c r="I220" s="67"/>
      <c r="J220" s="21">
        <v>9</v>
      </c>
      <c r="K220" s="41" t="s">
        <v>791</v>
      </c>
      <c r="L220" s="55"/>
    </row>
    <row r="221" spans="1:12">
      <c r="A221" s="20"/>
      <c r="B221" s="44"/>
      <c r="D221" s="38">
        <v>6</v>
      </c>
      <c r="E221" s="32" t="s">
        <v>144</v>
      </c>
      <c r="G221" s="107"/>
      <c r="H221" s="76"/>
      <c r="I221" s="67"/>
      <c r="J221" s="21">
        <v>9</v>
      </c>
      <c r="K221" s="41" t="s">
        <v>796</v>
      </c>
      <c r="L221" s="55"/>
    </row>
    <row r="222" spans="1:12">
      <c r="A222" s="20"/>
      <c r="B222" s="44"/>
      <c r="D222" s="38">
        <v>6</v>
      </c>
      <c r="E222" s="32" t="s">
        <v>146</v>
      </c>
      <c r="G222" s="107"/>
      <c r="H222" s="76"/>
      <c r="I222" s="67"/>
      <c r="J222" s="38">
        <v>9</v>
      </c>
      <c r="K222" s="41" t="s">
        <v>797</v>
      </c>
      <c r="L222" s="55"/>
    </row>
    <row r="223" spans="1:12">
      <c r="A223" s="20"/>
      <c r="B223" s="44"/>
      <c r="D223" s="38">
        <v>6</v>
      </c>
      <c r="E223" s="32" t="s">
        <v>150</v>
      </c>
      <c r="G223" s="107"/>
      <c r="H223" s="76"/>
      <c r="I223" s="67"/>
      <c r="J223" s="38">
        <v>9</v>
      </c>
      <c r="K223" s="41" t="s">
        <v>222</v>
      </c>
      <c r="L223" s="55"/>
    </row>
    <row r="224" spans="1:12">
      <c r="A224" s="20"/>
      <c r="B224" s="44"/>
      <c r="D224" s="38">
        <v>6</v>
      </c>
      <c r="E224" s="32" t="s">
        <v>53</v>
      </c>
      <c r="G224" s="107"/>
      <c r="H224" s="76"/>
      <c r="I224" s="67"/>
      <c r="J224" s="38">
        <v>9</v>
      </c>
      <c r="K224" s="41" t="s">
        <v>222</v>
      </c>
      <c r="L224" s="55"/>
    </row>
    <row r="225" spans="1:12">
      <c r="A225" s="20"/>
      <c r="B225" s="44"/>
      <c r="D225" s="38">
        <v>6</v>
      </c>
      <c r="E225" s="32" t="s">
        <v>162</v>
      </c>
      <c r="G225" s="107"/>
      <c r="H225" s="76"/>
      <c r="I225" s="67"/>
      <c r="J225" s="21">
        <v>10</v>
      </c>
      <c r="K225" s="41" t="s">
        <v>676</v>
      </c>
      <c r="L225" s="55"/>
    </row>
    <row r="226" spans="1:12">
      <c r="A226" s="20"/>
      <c r="B226" s="44"/>
      <c r="D226" s="38">
        <v>6</v>
      </c>
      <c r="E226" s="32" t="s">
        <v>53</v>
      </c>
      <c r="G226" s="107"/>
      <c r="H226" s="76"/>
      <c r="I226" s="67"/>
      <c r="J226" s="21">
        <v>10</v>
      </c>
      <c r="K226" s="41" t="s">
        <v>676</v>
      </c>
      <c r="L226" s="55"/>
    </row>
    <row r="227" spans="1:12">
      <c r="A227" s="20"/>
      <c r="B227" s="44"/>
      <c r="D227" s="38">
        <v>6</v>
      </c>
      <c r="E227" s="32" t="s">
        <v>161</v>
      </c>
      <c r="G227" s="107"/>
      <c r="H227" s="76"/>
      <c r="I227" s="67"/>
      <c r="J227" s="21">
        <v>10</v>
      </c>
      <c r="K227" s="41" t="s">
        <v>692</v>
      </c>
      <c r="L227" s="55"/>
    </row>
    <row r="228" spans="1:12">
      <c r="A228" s="20"/>
      <c r="B228" s="44"/>
      <c r="D228" s="38">
        <v>6</v>
      </c>
      <c r="E228" s="32" t="s">
        <v>188</v>
      </c>
      <c r="G228" s="107"/>
      <c r="H228" s="76"/>
      <c r="I228" s="67"/>
      <c r="J228" s="21">
        <v>10</v>
      </c>
      <c r="K228" s="41" t="s">
        <v>702</v>
      </c>
      <c r="L228" s="55"/>
    </row>
    <row r="229" spans="1:12">
      <c r="A229" s="20"/>
      <c r="B229" s="44"/>
      <c r="D229" s="38">
        <v>6</v>
      </c>
      <c r="E229" s="32" t="s">
        <v>197</v>
      </c>
      <c r="G229" s="107"/>
      <c r="H229" s="76"/>
      <c r="I229" s="67"/>
      <c r="J229" s="21">
        <v>10</v>
      </c>
      <c r="K229" s="41" t="s">
        <v>713</v>
      </c>
      <c r="L229" s="55"/>
    </row>
    <row r="230" spans="1:12">
      <c r="A230" s="20"/>
      <c r="B230" s="44"/>
      <c r="D230" s="21">
        <v>7</v>
      </c>
      <c r="E230" s="25" t="s">
        <v>389</v>
      </c>
      <c r="G230" s="107"/>
      <c r="H230" s="76"/>
      <c r="I230" s="67"/>
      <c r="J230" s="21">
        <v>10</v>
      </c>
      <c r="K230" s="41" t="s">
        <v>722</v>
      </c>
      <c r="L230" s="55"/>
    </row>
    <row r="231" spans="1:12">
      <c r="A231" s="20"/>
      <c r="B231" s="44"/>
      <c r="D231" s="21">
        <v>7</v>
      </c>
      <c r="E231" s="25" t="s">
        <v>398</v>
      </c>
      <c r="G231" s="107"/>
      <c r="H231" s="76"/>
      <c r="I231" s="67"/>
      <c r="J231" s="21">
        <v>10</v>
      </c>
      <c r="K231" s="41" t="s">
        <v>786</v>
      </c>
      <c r="L231" s="55"/>
    </row>
    <row r="232" spans="1:12">
      <c r="A232" s="20"/>
      <c r="B232" s="44"/>
      <c r="D232" s="21">
        <v>7</v>
      </c>
      <c r="E232" s="25" t="s">
        <v>17</v>
      </c>
      <c r="G232" s="107"/>
      <c r="H232" s="76"/>
      <c r="I232" s="67"/>
      <c r="J232" s="38">
        <v>10</v>
      </c>
      <c r="K232" s="41" t="s">
        <v>799</v>
      </c>
      <c r="L232" s="55"/>
    </row>
    <row r="233" spans="1:12">
      <c r="A233" s="20"/>
      <c r="B233" s="44"/>
      <c r="D233" s="21">
        <v>7</v>
      </c>
      <c r="E233" s="25" t="s">
        <v>403</v>
      </c>
      <c r="G233" s="107"/>
      <c r="H233" s="76"/>
      <c r="I233" s="67"/>
      <c r="J233" s="38">
        <v>10</v>
      </c>
      <c r="K233" s="41" t="s">
        <v>808</v>
      </c>
      <c r="L233" s="55"/>
    </row>
    <row r="234" spans="1:12">
      <c r="A234" s="20"/>
      <c r="B234" s="44"/>
      <c r="D234" s="21">
        <v>7</v>
      </c>
      <c r="E234" s="25" t="s">
        <v>412</v>
      </c>
      <c r="G234" s="107"/>
      <c r="H234" s="76"/>
      <c r="I234" s="67"/>
      <c r="J234" s="38">
        <v>10</v>
      </c>
      <c r="K234" s="41" t="s">
        <v>813</v>
      </c>
      <c r="L234" s="55"/>
    </row>
    <row r="235" spans="1:12">
      <c r="A235" s="20"/>
      <c r="B235" s="44"/>
      <c r="D235" s="21">
        <v>7</v>
      </c>
      <c r="E235" s="25" t="s">
        <v>44</v>
      </c>
      <c r="G235" s="107"/>
      <c r="H235" s="76"/>
      <c r="I235" s="67"/>
      <c r="J235" s="38">
        <v>10</v>
      </c>
      <c r="K235" s="41" t="s">
        <v>819</v>
      </c>
      <c r="L235" s="55"/>
    </row>
    <row r="236" spans="1:12">
      <c r="A236" s="20"/>
      <c r="B236" s="44"/>
      <c r="D236" s="21">
        <v>7</v>
      </c>
      <c r="E236" s="25" t="s">
        <v>3</v>
      </c>
      <c r="G236" s="107"/>
      <c r="H236" s="76"/>
      <c r="I236" s="67"/>
      <c r="J236" s="38">
        <v>10</v>
      </c>
      <c r="K236" s="41" t="s">
        <v>820</v>
      </c>
      <c r="L236" s="55"/>
    </row>
    <row r="237" spans="1:12">
      <c r="A237" s="20"/>
      <c r="B237" s="44"/>
      <c r="D237" s="21">
        <v>7</v>
      </c>
      <c r="E237" s="25" t="s">
        <v>437</v>
      </c>
      <c r="G237" s="107"/>
      <c r="H237" s="76"/>
      <c r="I237" s="67"/>
      <c r="J237" s="38">
        <v>10</v>
      </c>
      <c r="K237" s="41" t="s">
        <v>813</v>
      </c>
      <c r="L237" s="55"/>
    </row>
    <row r="238" spans="1:12">
      <c r="A238" s="20"/>
      <c r="B238" s="44"/>
      <c r="D238" s="38">
        <v>7</v>
      </c>
      <c r="E238" s="32" t="s">
        <v>3</v>
      </c>
      <c r="G238" s="107"/>
      <c r="H238" s="76"/>
      <c r="I238" s="67"/>
      <c r="J238" s="51"/>
      <c r="L238" s="55"/>
    </row>
    <row r="239" spans="1:12">
      <c r="A239" s="20"/>
      <c r="B239" s="44"/>
      <c r="D239" s="38">
        <v>7</v>
      </c>
      <c r="E239" s="32" t="s">
        <v>15</v>
      </c>
      <c r="G239" s="107"/>
      <c r="H239" s="76"/>
      <c r="I239" s="67"/>
      <c r="J239" s="108"/>
      <c r="K239" s="49"/>
      <c r="L239" s="55"/>
    </row>
    <row r="240" spans="1:12">
      <c r="A240" s="20"/>
      <c r="B240" s="44"/>
      <c r="D240" s="38">
        <v>7</v>
      </c>
      <c r="E240" s="32" t="s">
        <v>17</v>
      </c>
      <c r="G240" s="107"/>
      <c r="H240" s="76"/>
      <c r="I240" s="67"/>
      <c r="J240" s="108"/>
      <c r="K240" s="49"/>
      <c r="L240" s="55"/>
    </row>
    <row r="241" spans="1:12">
      <c r="A241" s="20"/>
      <c r="B241" s="44"/>
      <c r="D241" s="38">
        <v>7</v>
      </c>
      <c r="E241" s="32" t="s">
        <v>23</v>
      </c>
      <c r="G241" s="107"/>
      <c r="H241" s="76"/>
      <c r="I241" s="67"/>
      <c r="J241" s="42"/>
      <c r="L241" s="55"/>
    </row>
    <row r="242" spans="1:12">
      <c r="A242" s="20"/>
      <c r="B242" s="44"/>
      <c r="D242" s="38">
        <v>7</v>
      </c>
      <c r="E242" s="32" t="s">
        <v>21</v>
      </c>
      <c r="G242" s="107"/>
      <c r="H242" s="76"/>
      <c r="I242" s="67"/>
      <c r="J242" s="73"/>
      <c r="K242" s="49"/>
      <c r="L242" s="55"/>
    </row>
    <row r="243" spans="1:12">
      <c r="A243" s="20"/>
      <c r="B243" s="44"/>
      <c r="D243" s="38">
        <v>7</v>
      </c>
      <c r="E243" s="32" t="s">
        <v>34</v>
      </c>
      <c r="G243" s="107"/>
      <c r="H243" s="76"/>
      <c r="I243" s="67"/>
      <c r="J243" s="73"/>
      <c r="K243" s="49"/>
      <c r="L243" s="55"/>
    </row>
    <row r="244" spans="1:12">
      <c r="A244" s="20"/>
      <c r="B244" s="44"/>
      <c r="D244" s="38">
        <v>7</v>
      </c>
      <c r="E244" s="32" t="s">
        <v>44</v>
      </c>
      <c r="G244" s="107"/>
      <c r="H244" s="76"/>
      <c r="I244" s="67"/>
      <c r="J244" s="73"/>
      <c r="K244" s="49"/>
      <c r="L244" s="55"/>
    </row>
    <row r="245" spans="1:12">
      <c r="A245" s="20"/>
      <c r="B245" s="44"/>
      <c r="D245" s="38">
        <v>7</v>
      </c>
      <c r="E245" s="32" t="s">
        <v>51</v>
      </c>
      <c r="G245" s="107"/>
      <c r="H245" s="76"/>
      <c r="I245" s="67"/>
      <c r="J245" s="73"/>
      <c r="K245" s="49"/>
      <c r="L245" s="55"/>
    </row>
    <row r="246" spans="1:12">
      <c r="A246" s="20"/>
      <c r="B246" s="44"/>
      <c r="D246" s="38">
        <v>7</v>
      </c>
      <c r="E246" s="32" t="s">
        <v>73</v>
      </c>
      <c r="G246" s="107"/>
      <c r="H246" s="76"/>
      <c r="I246" s="67"/>
      <c r="J246" s="73"/>
      <c r="K246" s="49"/>
      <c r="L246" s="55"/>
    </row>
    <row r="247" spans="1:12">
      <c r="A247" s="20"/>
      <c r="B247" s="44"/>
      <c r="D247" s="38">
        <v>7</v>
      </c>
      <c r="E247" s="32" t="s">
        <v>74</v>
      </c>
      <c r="G247" s="107"/>
      <c r="H247" s="76"/>
      <c r="I247" s="67"/>
      <c r="J247" s="73"/>
      <c r="K247" s="49"/>
      <c r="L247" s="55"/>
    </row>
    <row r="248" spans="1:12">
      <c r="A248" s="20"/>
      <c r="B248" s="44"/>
      <c r="D248" s="38">
        <v>7</v>
      </c>
      <c r="E248" s="32" t="s">
        <v>82</v>
      </c>
      <c r="G248" s="107"/>
      <c r="H248" s="76"/>
      <c r="I248" s="67"/>
      <c r="J248" s="73"/>
      <c r="K248" s="49"/>
      <c r="L248" s="55"/>
    </row>
    <row r="249" spans="1:12">
      <c r="A249" s="20"/>
      <c r="B249" s="44"/>
      <c r="D249" s="38">
        <v>7</v>
      </c>
      <c r="E249" s="32" t="s">
        <v>83</v>
      </c>
      <c r="G249" s="107"/>
      <c r="H249" s="76"/>
      <c r="I249" s="67"/>
      <c r="J249" s="73"/>
      <c r="K249" s="49"/>
      <c r="L249" s="55"/>
    </row>
    <row r="250" spans="1:12">
      <c r="A250" s="20"/>
      <c r="B250" s="44"/>
      <c r="D250" s="38">
        <v>7</v>
      </c>
      <c r="E250" s="32" t="s">
        <v>85</v>
      </c>
      <c r="G250" s="107"/>
      <c r="H250" s="76"/>
      <c r="I250" s="67"/>
      <c r="J250" s="73"/>
      <c r="K250" s="49"/>
      <c r="L250" s="55"/>
    </row>
    <row r="251" spans="1:12">
      <c r="A251" s="20"/>
      <c r="B251" s="44"/>
      <c r="D251" s="38">
        <v>7</v>
      </c>
      <c r="E251" s="32" t="s">
        <v>90</v>
      </c>
      <c r="G251" s="107"/>
      <c r="H251" s="76"/>
      <c r="I251" s="67"/>
      <c r="J251" s="73"/>
      <c r="K251" s="49"/>
      <c r="L251" s="55"/>
    </row>
    <row r="252" spans="1:12">
      <c r="A252" s="20"/>
      <c r="B252" s="44"/>
      <c r="D252" s="38">
        <v>7</v>
      </c>
      <c r="E252" s="32" t="s">
        <v>94</v>
      </c>
      <c r="G252" s="107"/>
      <c r="H252" s="76"/>
      <c r="I252" s="67"/>
      <c r="J252" s="73"/>
      <c r="K252" s="49"/>
      <c r="L252" s="55"/>
    </row>
    <row r="253" spans="1:12">
      <c r="A253" s="20"/>
      <c r="B253" s="44"/>
      <c r="D253" s="38">
        <v>7</v>
      </c>
      <c r="E253" s="32" t="s">
        <v>100</v>
      </c>
      <c r="G253" s="107"/>
      <c r="H253" s="76"/>
      <c r="I253" s="67"/>
      <c r="J253" s="73"/>
      <c r="K253" s="49"/>
      <c r="L253" s="55"/>
    </row>
    <row r="254" spans="1:12">
      <c r="A254" s="20"/>
      <c r="B254" s="44"/>
      <c r="D254" s="38">
        <v>7</v>
      </c>
      <c r="E254" s="32" t="s">
        <v>101</v>
      </c>
      <c r="G254" s="107"/>
      <c r="H254" s="76"/>
      <c r="I254" s="67"/>
      <c r="J254" s="73"/>
      <c r="K254" s="49"/>
      <c r="L254" s="55"/>
    </row>
    <row r="255" spans="1:12">
      <c r="A255" s="20"/>
      <c r="B255" s="44"/>
      <c r="D255" s="38">
        <v>7</v>
      </c>
      <c r="E255" s="32" t="s">
        <v>105</v>
      </c>
      <c r="G255" s="107"/>
      <c r="H255" s="76"/>
      <c r="I255" s="67"/>
      <c r="J255" s="73"/>
      <c r="K255" s="49"/>
      <c r="L255" s="55"/>
    </row>
    <row r="256" spans="1:12">
      <c r="A256" s="20"/>
      <c r="B256" s="44"/>
      <c r="D256" s="38">
        <v>7</v>
      </c>
      <c r="E256" s="32" t="s">
        <v>106</v>
      </c>
      <c r="G256" s="107"/>
      <c r="H256" s="76"/>
      <c r="I256" s="67"/>
      <c r="J256" s="73"/>
      <c r="K256" s="49"/>
      <c r="L256" s="55"/>
    </row>
    <row r="257" spans="1:12">
      <c r="A257" s="20"/>
      <c r="B257" s="44"/>
      <c r="D257" s="38">
        <v>7</v>
      </c>
      <c r="E257" s="32" t="s">
        <v>115</v>
      </c>
      <c r="G257" s="107"/>
      <c r="H257" s="76"/>
      <c r="I257" s="67"/>
      <c r="J257" s="73"/>
      <c r="K257" s="49"/>
      <c r="L257" s="55"/>
    </row>
    <row r="258" spans="1:12">
      <c r="A258" s="20"/>
      <c r="B258" s="44"/>
      <c r="D258" s="38">
        <v>7</v>
      </c>
      <c r="E258" s="32" t="s">
        <v>137</v>
      </c>
      <c r="G258" s="107"/>
      <c r="H258" s="76"/>
      <c r="I258" s="67"/>
      <c r="J258" s="73"/>
      <c r="K258" s="49"/>
      <c r="L258" s="55"/>
    </row>
    <row r="259" spans="1:12">
      <c r="A259" s="20"/>
      <c r="B259" s="44"/>
      <c r="D259" s="38">
        <v>7</v>
      </c>
      <c r="E259" s="32" t="s">
        <v>117</v>
      </c>
      <c r="G259" s="107"/>
      <c r="H259" s="76"/>
      <c r="I259" s="67"/>
      <c r="J259" s="73"/>
      <c r="K259" s="49"/>
      <c r="L259" s="55"/>
    </row>
    <row r="260" spans="1:12">
      <c r="A260" s="20"/>
      <c r="B260" s="44"/>
      <c r="D260" s="38">
        <v>7</v>
      </c>
      <c r="E260" s="32" t="s">
        <v>120</v>
      </c>
      <c r="G260" s="107"/>
      <c r="H260" s="76"/>
      <c r="I260" s="67"/>
      <c r="J260" s="73"/>
      <c r="K260" s="49"/>
      <c r="L260" s="55"/>
    </row>
    <row r="261" spans="1:12">
      <c r="A261" s="20"/>
      <c r="B261" s="44"/>
      <c r="D261" s="38">
        <v>7</v>
      </c>
      <c r="E261" s="32" t="s">
        <v>151</v>
      </c>
      <c r="G261" s="107"/>
      <c r="H261" s="76"/>
      <c r="I261" s="67"/>
      <c r="J261" s="73"/>
      <c r="K261" s="49"/>
      <c r="L261" s="55"/>
    </row>
    <row r="262" spans="1:12">
      <c r="A262" s="20"/>
      <c r="B262" s="44"/>
      <c r="D262" s="38">
        <v>7</v>
      </c>
      <c r="E262" s="32" t="s">
        <v>161</v>
      </c>
      <c r="G262" s="107"/>
      <c r="H262" s="76"/>
      <c r="I262" s="67"/>
      <c r="J262" s="73"/>
      <c r="K262" s="49"/>
      <c r="L262" s="55"/>
    </row>
    <row r="263" spans="1:12">
      <c r="A263" s="20"/>
      <c r="B263" s="44"/>
      <c r="D263" s="38">
        <v>7</v>
      </c>
      <c r="E263" s="32" t="s">
        <v>164</v>
      </c>
      <c r="G263" s="107"/>
      <c r="H263" s="76"/>
      <c r="I263" s="67"/>
      <c r="J263" s="73"/>
      <c r="K263" s="49"/>
      <c r="L263" s="55"/>
    </row>
    <row r="264" spans="1:12">
      <c r="A264" s="20"/>
      <c r="B264" s="44"/>
      <c r="D264" s="38">
        <v>7</v>
      </c>
      <c r="E264" s="32" t="s">
        <v>170</v>
      </c>
      <c r="G264" s="107"/>
      <c r="H264" s="76"/>
      <c r="I264" s="67"/>
      <c r="J264" s="73"/>
      <c r="K264" s="49"/>
      <c r="L264" s="55"/>
    </row>
    <row r="265" spans="1:12">
      <c r="A265" s="20"/>
      <c r="B265" s="44"/>
      <c r="D265" s="38">
        <v>7</v>
      </c>
      <c r="E265" s="32" t="s">
        <v>175</v>
      </c>
      <c r="G265" s="107"/>
      <c r="H265" s="76"/>
      <c r="I265" s="67"/>
      <c r="J265" s="73"/>
      <c r="K265" s="49"/>
      <c r="L265" s="55"/>
    </row>
    <row r="266" spans="1:12">
      <c r="A266" s="20"/>
      <c r="B266" s="44"/>
      <c r="D266" s="38">
        <v>7</v>
      </c>
      <c r="E266" s="32" t="s">
        <v>177</v>
      </c>
      <c r="G266" s="107"/>
      <c r="H266" s="76"/>
      <c r="I266" s="67"/>
      <c r="J266" s="73"/>
      <c r="K266" s="49"/>
      <c r="L266" s="55"/>
    </row>
    <row r="267" spans="1:12">
      <c r="A267" s="20"/>
      <c r="B267" s="44"/>
      <c r="D267" s="38">
        <v>7</v>
      </c>
      <c r="E267" s="33" t="s">
        <v>179</v>
      </c>
      <c r="G267" s="107"/>
      <c r="H267" s="76"/>
      <c r="I267" s="67"/>
      <c r="J267" s="73"/>
      <c r="K267" s="49"/>
      <c r="L267" s="55"/>
    </row>
    <row r="268" spans="1:12">
      <c r="A268" s="20"/>
      <c r="B268" s="44"/>
      <c r="D268" s="38">
        <v>7</v>
      </c>
      <c r="E268" s="13" t="s">
        <v>175</v>
      </c>
      <c r="G268" s="107"/>
      <c r="H268" s="76"/>
      <c r="I268" s="67"/>
      <c r="J268" s="73"/>
      <c r="K268" s="49"/>
      <c r="L268" s="55"/>
    </row>
    <row r="269" spans="1:12">
      <c r="A269" s="20"/>
      <c r="B269" s="44"/>
      <c r="D269" s="38">
        <v>7</v>
      </c>
      <c r="E269" s="32" t="s">
        <v>916</v>
      </c>
      <c r="G269" s="107"/>
      <c r="H269" s="76"/>
      <c r="I269" s="67"/>
      <c r="J269" s="73"/>
      <c r="K269" s="49"/>
      <c r="L269" s="55"/>
    </row>
    <row r="270" spans="1:12">
      <c r="A270" s="20"/>
      <c r="B270" s="44"/>
      <c r="D270" s="38">
        <v>7</v>
      </c>
      <c r="E270" s="32" t="s">
        <v>917</v>
      </c>
      <c r="G270" s="107"/>
      <c r="H270" s="76"/>
      <c r="I270" s="67"/>
      <c r="J270" s="73"/>
      <c r="K270" s="49"/>
      <c r="L270" s="55"/>
    </row>
    <row r="271" spans="1:12">
      <c r="A271" s="20"/>
      <c r="B271" s="44"/>
      <c r="D271" s="38">
        <v>7</v>
      </c>
      <c r="E271" s="32" t="s">
        <v>192</v>
      </c>
      <c r="G271" s="107"/>
      <c r="H271" s="76"/>
      <c r="I271" s="67"/>
      <c r="J271" s="73"/>
      <c r="K271" s="49"/>
      <c r="L271" s="55"/>
    </row>
    <row r="272" spans="1:12">
      <c r="A272" s="20"/>
      <c r="B272" s="44"/>
      <c r="D272" s="21">
        <v>8</v>
      </c>
      <c r="E272" s="25" t="s">
        <v>394</v>
      </c>
      <c r="G272" s="107"/>
      <c r="H272" s="76"/>
      <c r="I272" s="67"/>
      <c r="J272" s="73"/>
      <c r="K272" s="49"/>
      <c r="L272" s="55"/>
    </row>
    <row r="273" spans="1:12">
      <c r="A273" s="20"/>
      <c r="B273" s="44"/>
      <c r="D273" s="38">
        <v>8</v>
      </c>
      <c r="E273" s="32" t="s">
        <v>12</v>
      </c>
      <c r="G273" s="107"/>
      <c r="H273" s="76"/>
      <c r="I273" s="67"/>
      <c r="J273" s="73"/>
      <c r="K273" s="49"/>
      <c r="L273" s="55"/>
    </row>
    <row r="274" spans="1:12">
      <c r="A274" s="20"/>
      <c r="B274" s="44"/>
      <c r="D274" s="38">
        <v>8</v>
      </c>
      <c r="E274" s="32" t="s">
        <v>912</v>
      </c>
      <c r="G274" s="107"/>
      <c r="H274" s="76"/>
      <c r="I274" s="67"/>
      <c r="J274" s="73"/>
      <c r="K274" s="49"/>
      <c r="L274" s="55"/>
    </row>
    <row r="275" spans="1:12">
      <c r="A275" s="20"/>
      <c r="B275" s="44"/>
      <c r="D275" s="38">
        <v>8</v>
      </c>
      <c r="E275" s="32" t="s">
        <v>133</v>
      </c>
      <c r="G275" s="107"/>
      <c r="H275" s="76"/>
      <c r="I275" s="67"/>
      <c r="J275" s="73"/>
      <c r="K275" s="49"/>
      <c r="L275" s="55"/>
    </row>
    <row r="276" spans="1:12">
      <c r="A276" s="20"/>
      <c r="B276" s="44"/>
      <c r="D276" s="21">
        <v>9</v>
      </c>
      <c r="E276" s="25" t="s">
        <v>392</v>
      </c>
      <c r="G276" s="107"/>
      <c r="H276" s="76"/>
      <c r="I276" s="67"/>
      <c r="J276" s="73"/>
      <c r="K276" s="49"/>
      <c r="L276" s="55"/>
    </row>
    <row r="277" spans="1:12">
      <c r="A277" s="20"/>
      <c r="B277" s="44"/>
      <c r="D277" s="21">
        <v>9</v>
      </c>
      <c r="E277" s="25" t="s">
        <v>406</v>
      </c>
      <c r="G277" s="107"/>
      <c r="H277" s="76"/>
      <c r="I277" s="67"/>
      <c r="J277" s="73"/>
      <c r="K277" s="49"/>
      <c r="L277" s="55"/>
    </row>
    <row r="278" spans="1:12">
      <c r="A278" s="20"/>
      <c r="B278" s="44"/>
      <c r="D278" s="21">
        <v>9</v>
      </c>
      <c r="E278" s="25" t="s">
        <v>134</v>
      </c>
      <c r="G278" s="107"/>
      <c r="H278" s="76"/>
      <c r="I278" s="67"/>
      <c r="J278" s="73"/>
      <c r="K278" s="49"/>
      <c r="L278" s="55"/>
    </row>
    <row r="279" spans="1:12">
      <c r="A279" s="20"/>
      <c r="B279" s="44"/>
      <c r="D279" s="21">
        <v>9</v>
      </c>
      <c r="E279" s="25" t="s">
        <v>409</v>
      </c>
      <c r="G279" s="107"/>
      <c r="H279" s="76"/>
      <c r="I279" s="67"/>
      <c r="J279" s="73"/>
      <c r="K279" s="49"/>
      <c r="L279" s="55"/>
    </row>
    <row r="280" spans="1:12">
      <c r="A280" s="20"/>
      <c r="B280" s="44"/>
      <c r="D280" s="21">
        <v>9</v>
      </c>
      <c r="E280" s="25" t="s">
        <v>443</v>
      </c>
      <c r="G280" s="107"/>
      <c r="H280" s="76"/>
      <c r="I280" s="67"/>
      <c r="J280" s="73"/>
      <c r="K280" s="49"/>
      <c r="L280" s="55"/>
    </row>
    <row r="281" spans="1:12">
      <c r="A281" s="20"/>
      <c r="B281" s="44"/>
      <c r="D281" s="21">
        <v>9</v>
      </c>
      <c r="E281" s="25" t="s">
        <v>447</v>
      </c>
      <c r="G281" s="107"/>
      <c r="H281" s="76"/>
      <c r="I281" s="67"/>
      <c r="J281" s="73"/>
      <c r="K281" s="49"/>
      <c r="L281" s="55"/>
    </row>
    <row r="282" spans="1:12">
      <c r="A282" s="20"/>
      <c r="B282" s="44"/>
      <c r="D282" s="38">
        <v>9</v>
      </c>
      <c r="E282" s="32" t="s">
        <v>11</v>
      </c>
      <c r="G282" s="107"/>
      <c r="H282" s="76"/>
      <c r="I282" s="67"/>
      <c r="J282" s="73"/>
      <c r="K282" s="49"/>
      <c r="L282" s="55"/>
    </row>
    <row r="283" spans="1:12">
      <c r="A283" s="20"/>
      <c r="B283" s="44"/>
      <c r="D283" s="38">
        <v>9</v>
      </c>
      <c r="E283" s="32" t="s">
        <v>27</v>
      </c>
      <c r="G283" s="107"/>
      <c r="H283" s="76"/>
      <c r="I283" s="67"/>
      <c r="J283" s="73"/>
      <c r="K283" s="49"/>
      <c r="L283" s="55"/>
    </row>
    <row r="284" spans="1:12">
      <c r="A284" s="20"/>
      <c r="B284" s="44"/>
      <c r="D284" s="38">
        <v>9</v>
      </c>
      <c r="E284" s="32" t="s">
        <v>28</v>
      </c>
      <c r="G284" s="107"/>
      <c r="H284" s="76"/>
      <c r="I284" s="67"/>
      <c r="J284" s="73"/>
      <c r="K284" s="49"/>
      <c r="L284" s="55"/>
    </row>
    <row r="285" spans="1:12">
      <c r="A285" s="20"/>
      <c r="B285" s="44"/>
      <c r="D285" s="38">
        <v>9</v>
      </c>
      <c r="E285" s="32" t="s">
        <v>28</v>
      </c>
      <c r="G285" s="107"/>
      <c r="H285" s="76"/>
      <c r="I285" s="67"/>
      <c r="J285" s="73"/>
      <c r="K285" s="49"/>
      <c r="L285" s="55"/>
    </row>
    <row r="286" spans="1:12">
      <c r="A286" s="20"/>
      <c r="B286" s="44"/>
      <c r="D286" s="38">
        <v>9</v>
      </c>
      <c r="E286" s="32" t="s">
        <v>28</v>
      </c>
      <c r="G286" s="107"/>
      <c r="H286" s="76"/>
      <c r="I286" s="67"/>
      <c r="J286" s="73"/>
      <c r="K286" s="49"/>
      <c r="L286" s="55"/>
    </row>
    <row r="287" spans="1:12">
      <c r="A287" s="20"/>
      <c r="B287" s="44"/>
      <c r="D287" s="38">
        <v>9</v>
      </c>
      <c r="E287" s="32" t="s">
        <v>63</v>
      </c>
      <c r="G287" s="107"/>
      <c r="H287" s="76"/>
      <c r="I287" s="67"/>
      <c r="J287" s="73"/>
      <c r="K287" s="49"/>
      <c r="L287" s="55"/>
    </row>
    <row r="288" spans="1:12">
      <c r="A288" s="20"/>
      <c r="B288" s="44"/>
      <c r="D288" s="38">
        <v>9</v>
      </c>
      <c r="E288" s="32" t="s">
        <v>69</v>
      </c>
      <c r="G288" s="107"/>
      <c r="H288" s="76"/>
      <c r="I288" s="67"/>
      <c r="J288" s="73"/>
      <c r="K288" s="49"/>
      <c r="L288" s="55"/>
    </row>
    <row r="289" spans="1:12">
      <c r="A289" s="20"/>
      <c r="B289" s="44"/>
      <c r="D289" s="38">
        <v>9</v>
      </c>
      <c r="E289" s="32" t="s">
        <v>124</v>
      </c>
      <c r="G289" s="107"/>
      <c r="H289" s="76"/>
      <c r="I289" s="67"/>
      <c r="J289" s="73"/>
      <c r="K289" s="49"/>
      <c r="L289" s="55"/>
    </row>
    <row r="290" spans="1:12">
      <c r="A290" s="20"/>
      <c r="B290" s="44"/>
      <c r="D290" s="38">
        <v>9</v>
      </c>
      <c r="E290" s="32" t="s">
        <v>149</v>
      </c>
      <c r="G290" s="107"/>
      <c r="H290" s="76"/>
      <c r="I290" s="67"/>
      <c r="J290" s="73"/>
      <c r="K290" s="49"/>
      <c r="L290" s="55"/>
    </row>
    <row r="291" spans="1:12">
      <c r="A291" s="20"/>
      <c r="B291" s="44"/>
      <c r="D291" s="38">
        <v>9</v>
      </c>
      <c r="E291" s="32" t="s">
        <v>166</v>
      </c>
      <c r="G291" s="107"/>
      <c r="H291" s="76"/>
      <c r="I291" s="67"/>
      <c r="J291" s="73"/>
      <c r="K291" s="49"/>
      <c r="L291" s="55"/>
    </row>
    <row r="292" spans="1:12">
      <c r="A292" s="20"/>
      <c r="B292" s="44"/>
      <c r="D292" s="38">
        <v>9</v>
      </c>
      <c r="E292" s="32" t="s">
        <v>185</v>
      </c>
      <c r="G292" s="107"/>
      <c r="H292" s="76"/>
      <c r="I292" s="67"/>
      <c r="J292" s="73"/>
      <c r="K292" s="49"/>
      <c r="L292" s="55"/>
    </row>
    <row r="293" spans="1:12">
      <c r="A293" s="20"/>
      <c r="B293" s="44"/>
      <c r="D293" s="38">
        <v>9</v>
      </c>
      <c r="E293" s="32" t="s">
        <v>196</v>
      </c>
      <c r="G293" s="107"/>
      <c r="H293" s="76"/>
      <c r="I293" s="67"/>
      <c r="J293" s="73"/>
      <c r="K293" s="49"/>
      <c r="L293" s="55"/>
    </row>
    <row r="294" spans="1:12">
      <c r="A294" s="20"/>
      <c r="B294" s="44"/>
      <c r="D294" s="21">
        <v>10</v>
      </c>
      <c r="E294" s="25" t="s">
        <v>404</v>
      </c>
      <c r="G294" s="107"/>
      <c r="H294" s="76"/>
      <c r="I294" s="67"/>
      <c r="J294" s="73"/>
      <c r="K294" s="49"/>
      <c r="L294" s="55"/>
    </row>
    <row r="295" spans="1:12">
      <c r="A295" s="20"/>
      <c r="B295" s="44"/>
      <c r="D295" s="21">
        <v>10</v>
      </c>
      <c r="E295" s="25" t="s">
        <v>407</v>
      </c>
      <c r="G295" s="107"/>
      <c r="H295" s="76"/>
      <c r="I295" s="67"/>
      <c r="J295" s="73"/>
      <c r="K295" s="49"/>
      <c r="L295" s="55"/>
    </row>
    <row r="296" spans="1:12">
      <c r="A296" s="20"/>
      <c r="B296" s="44"/>
      <c r="D296" s="21">
        <v>10</v>
      </c>
      <c r="E296" s="25" t="s">
        <v>418</v>
      </c>
      <c r="G296" s="107"/>
      <c r="H296" s="76"/>
      <c r="I296" s="67"/>
      <c r="J296" s="73"/>
      <c r="K296" s="49"/>
      <c r="L296" s="55"/>
    </row>
    <row r="297" spans="1:12">
      <c r="A297" s="20"/>
      <c r="B297" s="44"/>
      <c r="D297" s="38">
        <v>10</v>
      </c>
      <c r="E297" s="32" t="s">
        <v>393</v>
      </c>
      <c r="G297" s="107"/>
      <c r="H297" s="76"/>
      <c r="I297" s="67"/>
      <c r="J297" s="73"/>
      <c r="K297" s="49"/>
      <c r="L297" s="55"/>
    </row>
    <row r="298" spans="1:12">
      <c r="A298" s="20"/>
      <c r="B298" s="44"/>
      <c r="D298" s="38">
        <v>10</v>
      </c>
      <c r="E298" s="32" t="s">
        <v>22</v>
      </c>
      <c r="G298" s="107"/>
      <c r="H298" s="76"/>
      <c r="I298" s="67"/>
      <c r="J298" s="73"/>
      <c r="K298" s="49"/>
      <c r="L298" s="55"/>
    </row>
    <row r="299" spans="1:12">
      <c r="A299" s="20"/>
      <c r="B299" s="44"/>
      <c r="D299" s="38">
        <v>10</v>
      </c>
      <c r="E299" s="32" t="s">
        <v>29</v>
      </c>
      <c r="G299" s="107"/>
      <c r="H299" s="76"/>
      <c r="I299" s="67"/>
      <c r="J299" s="73"/>
      <c r="K299" s="49"/>
      <c r="L299" s="55"/>
    </row>
    <row r="300" spans="1:12">
      <c r="A300" s="20"/>
      <c r="B300" s="44"/>
      <c r="D300" s="38">
        <v>10</v>
      </c>
      <c r="E300" s="32" t="s">
        <v>36</v>
      </c>
      <c r="G300" s="107"/>
      <c r="H300" s="76"/>
      <c r="I300" s="67"/>
      <c r="J300" s="73"/>
      <c r="K300" s="49"/>
      <c r="L300" s="55"/>
    </row>
    <row r="301" spans="1:12">
      <c r="A301" s="20"/>
      <c r="B301" s="44"/>
      <c r="D301" s="38">
        <v>2</v>
      </c>
      <c r="E301" s="32" t="s">
        <v>40</v>
      </c>
      <c r="G301" s="107"/>
      <c r="H301" s="76"/>
      <c r="I301" s="67"/>
      <c r="J301" s="109"/>
      <c r="K301" s="49"/>
      <c r="L301" s="55"/>
    </row>
    <row r="302" spans="1:12">
      <c r="A302" s="20"/>
      <c r="B302" s="44"/>
      <c r="D302" s="38">
        <v>10</v>
      </c>
      <c r="E302" s="32" t="s">
        <v>93</v>
      </c>
      <c r="G302" s="107"/>
      <c r="H302" s="76"/>
      <c r="I302" s="67"/>
      <c r="J302" s="109"/>
      <c r="K302" s="49"/>
      <c r="L302" s="55"/>
    </row>
    <row r="303" spans="1:12">
      <c r="A303" s="20"/>
      <c r="B303" s="44"/>
      <c r="D303" s="38">
        <v>10</v>
      </c>
      <c r="E303" s="32" t="s">
        <v>103</v>
      </c>
      <c r="G303" s="107"/>
      <c r="H303" s="76"/>
      <c r="I303" s="67"/>
      <c r="J303" s="109"/>
      <c r="K303" s="49"/>
      <c r="L303" s="55"/>
    </row>
    <row r="304" spans="1:12">
      <c r="A304" s="20"/>
      <c r="B304" s="44"/>
      <c r="D304" s="38">
        <v>10</v>
      </c>
      <c r="E304" s="32" t="s">
        <v>109</v>
      </c>
      <c r="G304" s="107"/>
      <c r="H304" s="76"/>
      <c r="I304" s="67"/>
      <c r="J304" s="109"/>
      <c r="K304" s="49"/>
      <c r="L304" s="55"/>
    </row>
    <row r="305" spans="1:12">
      <c r="A305" s="20"/>
      <c r="B305" s="44"/>
      <c r="D305" s="38">
        <v>10</v>
      </c>
      <c r="E305" s="32" t="s">
        <v>126</v>
      </c>
      <c r="G305" s="107"/>
      <c r="H305" s="76"/>
      <c r="I305" s="67"/>
      <c r="J305" s="109"/>
      <c r="K305" s="49"/>
      <c r="L305" s="55"/>
    </row>
    <row r="306" spans="1:12">
      <c r="A306" s="3"/>
      <c r="B306" s="27"/>
      <c r="D306" s="38">
        <v>10</v>
      </c>
      <c r="E306" s="32" t="s">
        <v>145</v>
      </c>
      <c r="G306" s="107"/>
      <c r="H306" s="76"/>
      <c r="I306" s="67"/>
      <c r="J306" s="109"/>
      <c r="K306" s="49"/>
      <c r="L306" s="55"/>
    </row>
    <row r="307" spans="1:12">
      <c r="A307" s="3"/>
      <c r="B307" s="27"/>
      <c r="D307" s="38">
        <v>10</v>
      </c>
      <c r="E307" s="32" t="s">
        <v>171</v>
      </c>
      <c r="G307" s="107"/>
      <c r="H307" s="76"/>
      <c r="I307" s="67"/>
      <c r="J307" s="109"/>
      <c r="K307" s="49"/>
      <c r="L307" s="55"/>
    </row>
    <row r="308" spans="1:12">
      <c r="A308" s="3"/>
      <c r="B308" s="27"/>
      <c r="D308" s="45"/>
      <c r="E308" s="25"/>
      <c r="G308" s="107"/>
      <c r="H308" s="76"/>
      <c r="I308" s="67"/>
      <c r="J308" s="109"/>
      <c r="K308" s="49"/>
    </row>
    <row r="309" spans="1:12">
      <c r="A309" s="3"/>
      <c r="B309" s="27"/>
      <c r="D309" s="50"/>
      <c r="E309" s="25"/>
      <c r="G309" s="107"/>
      <c r="H309" s="76"/>
      <c r="I309" s="67"/>
      <c r="J309" s="109"/>
      <c r="K309" s="49"/>
    </row>
    <row r="310" spans="1:12">
      <c r="A310" s="3"/>
      <c r="B310" s="27"/>
      <c r="D310" s="24"/>
      <c r="E310" s="25"/>
      <c r="G310" s="107"/>
      <c r="H310" s="76"/>
      <c r="I310" s="67"/>
      <c r="J310" s="109"/>
      <c r="K310" s="49"/>
    </row>
    <row r="311" spans="1:12">
      <c r="A311" s="3"/>
      <c r="B311" s="27"/>
      <c r="D311" s="46"/>
      <c r="E311" s="25"/>
      <c r="G311" s="107"/>
      <c r="H311" s="76"/>
      <c r="I311" s="67"/>
      <c r="J311" s="109"/>
      <c r="K311" s="49"/>
    </row>
    <row r="312" spans="1:12">
      <c r="A312" s="3"/>
      <c r="B312" s="27"/>
      <c r="D312" s="10"/>
      <c r="E312" s="36"/>
      <c r="G312" s="107"/>
      <c r="H312" s="76"/>
      <c r="I312" s="67"/>
      <c r="J312" s="109"/>
      <c r="K312" s="49"/>
    </row>
    <row r="313" spans="1:12">
      <c r="A313" s="3"/>
      <c r="B313" s="27"/>
      <c r="D313" s="24"/>
      <c r="E313" s="25"/>
      <c r="G313" s="107"/>
      <c r="H313" s="76"/>
      <c r="I313" s="67"/>
      <c r="J313" s="109"/>
      <c r="K313" s="49"/>
    </row>
    <row r="314" spans="1:12">
      <c r="A314" s="3"/>
      <c r="B314" s="27"/>
      <c r="D314" s="24"/>
      <c r="E314" s="25"/>
      <c r="G314" s="107"/>
      <c r="H314" s="76"/>
      <c r="I314" s="67"/>
      <c r="J314" s="109"/>
      <c r="K314" s="49"/>
    </row>
    <row r="315" spans="1:12">
      <c r="A315" s="3"/>
      <c r="B315" s="27"/>
      <c r="D315" s="24"/>
      <c r="E315" s="25"/>
      <c r="G315" s="107"/>
      <c r="H315" s="76"/>
      <c r="I315" s="67"/>
      <c r="J315" s="109"/>
      <c r="K315" s="49"/>
    </row>
    <row r="316" spans="1:12">
      <c r="A316" s="3"/>
      <c r="B316" s="27"/>
      <c r="D316" s="24"/>
      <c r="E316" s="25"/>
      <c r="G316" s="107"/>
      <c r="H316" s="76"/>
      <c r="I316" s="67"/>
      <c r="J316" s="109"/>
      <c r="K316" s="49"/>
    </row>
    <row r="317" spans="1:12">
      <c r="A317" s="3"/>
      <c r="B317" s="27"/>
      <c r="D317" s="24"/>
      <c r="E317" s="25"/>
      <c r="G317" s="107"/>
      <c r="H317" s="76"/>
      <c r="I317" s="67"/>
      <c r="J317" s="109"/>
      <c r="K317" s="49"/>
    </row>
    <row r="318" spans="1:12">
      <c r="A318" s="3"/>
      <c r="B318" s="27"/>
      <c r="D318" s="24"/>
      <c r="E318" s="25"/>
      <c r="G318" s="107"/>
      <c r="H318" s="76"/>
      <c r="I318" s="67"/>
      <c r="J318" s="109"/>
      <c r="K318" s="49"/>
    </row>
    <row r="319" spans="1:12">
      <c r="A319" s="3"/>
      <c r="B319" s="27"/>
      <c r="D319" s="24"/>
      <c r="E319" s="25"/>
      <c r="G319" s="107"/>
      <c r="H319" s="76"/>
      <c r="I319" s="67"/>
      <c r="J319" s="109"/>
      <c r="K319" s="49"/>
    </row>
    <row r="320" spans="1:12">
      <c r="A320" s="3"/>
      <c r="B320" s="27"/>
      <c r="D320" s="24"/>
      <c r="E320" s="25"/>
      <c r="G320" s="107"/>
      <c r="H320" s="76"/>
      <c r="I320" s="67"/>
      <c r="J320" s="109"/>
      <c r="K320" s="49"/>
    </row>
    <row r="321" spans="1:11">
      <c r="A321" s="3"/>
      <c r="B321" s="27"/>
      <c r="D321" s="24"/>
      <c r="E321" s="25"/>
      <c r="G321" s="107"/>
      <c r="H321" s="76"/>
      <c r="I321" s="67"/>
      <c r="J321" s="109"/>
      <c r="K321" s="49"/>
    </row>
    <row r="322" spans="1:11">
      <c r="A322" s="3"/>
      <c r="B322" s="27"/>
      <c r="D322" s="24"/>
      <c r="E322" s="25"/>
      <c r="G322" s="107"/>
      <c r="H322" s="76"/>
      <c r="I322" s="67"/>
      <c r="J322" s="73"/>
      <c r="K322" s="49"/>
    </row>
    <row r="323" spans="1:11">
      <c r="A323" s="3"/>
      <c r="B323" s="27"/>
      <c r="D323" s="24"/>
      <c r="E323" s="25"/>
      <c r="G323" s="107"/>
      <c r="H323" s="76"/>
      <c r="I323" s="67"/>
      <c r="J323" s="109"/>
      <c r="K323" s="49"/>
    </row>
    <row r="324" spans="1:11">
      <c r="A324" s="3"/>
      <c r="B324" s="27"/>
      <c r="D324" s="24"/>
      <c r="E324" s="25"/>
      <c r="G324" s="107"/>
      <c r="H324" s="76"/>
      <c r="I324" s="67"/>
      <c r="J324" s="109"/>
      <c r="K324" s="49"/>
    </row>
    <row r="325" spans="1:11">
      <c r="A325" s="3"/>
      <c r="B325" s="27"/>
      <c r="D325" s="24"/>
      <c r="E325" s="25"/>
      <c r="G325" s="107"/>
      <c r="H325" s="76"/>
      <c r="I325" s="67"/>
      <c r="J325" s="109"/>
      <c r="K325" s="49"/>
    </row>
    <row r="326" spans="1:11">
      <c r="A326" s="3"/>
      <c r="B326" s="27"/>
      <c r="D326" s="24"/>
      <c r="E326" s="25"/>
      <c r="G326" s="107"/>
      <c r="H326" s="76"/>
      <c r="I326" s="67"/>
      <c r="J326" s="109"/>
      <c r="K326" s="49"/>
    </row>
    <row r="327" spans="1:11">
      <c r="A327" s="3"/>
      <c r="B327" s="27"/>
      <c r="D327" s="24"/>
      <c r="E327" s="25"/>
      <c r="G327" s="107"/>
      <c r="H327" s="76"/>
      <c r="I327" s="67"/>
      <c r="J327" s="109"/>
      <c r="K327" s="49"/>
    </row>
    <row r="328" spans="1:11">
      <c r="A328" s="3"/>
      <c r="B328" s="27"/>
      <c r="D328" s="24"/>
      <c r="E328" s="25"/>
      <c r="G328" s="107"/>
      <c r="H328" s="76"/>
      <c r="I328" s="67"/>
      <c r="J328" s="109"/>
      <c r="K328" s="49"/>
    </row>
    <row r="329" spans="1:11">
      <c r="A329" s="3"/>
      <c r="B329" s="27"/>
      <c r="D329" s="24"/>
      <c r="E329" s="25"/>
      <c r="G329" s="107"/>
      <c r="H329" s="76"/>
      <c r="I329" s="67"/>
      <c r="J329" s="109"/>
      <c r="K329" s="49"/>
    </row>
    <row r="330" spans="1:11">
      <c r="A330" s="3"/>
      <c r="B330" s="27"/>
      <c r="D330" s="24"/>
      <c r="E330" s="25"/>
      <c r="G330" s="107"/>
      <c r="H330" s="76"/>
      <c r="I330" s="67"/>
      <c r="J330" s="109"/>
      <c r="K330" s="49"/>
    </row>
    <row r="331" spans="1:11">
      <c r="A331" s="3"/>
      <c r="B331" s="27"/>
      <c r="D331" s="24"/>
      <c r="E331" s="25"/>
      <c r="G331" s="107"/>
      <c r="H331" s="76"/>
      <c r="I331" s="67"/>
      <c r="J331" s="109"/>
      <c r="K331" s="49"/>
    </row>
    <row r="332" spans="1:11">
      <c r="A332" s="3"/>
      <c r="B332" s="27"/>
      <c r="D332" s="24"/>
      <c r="E332" s="25"/>
      <c r="G332" s="107"/>
      <c r="H332" s="76"/>
      <c r="I332" s="67"/>
      <c r="J332" s="109"/>
      <c r="K332" s="49"/>
    </row>
    <row r="333" spans="1:11">
      <c r="A333" s="3"/>
      <c r="B333" s="27"/>
      <c r="D333" s="24"/>
      <c r="E333" s="25"/>
      <c r="G333" s="107"/>
      <c r="H333" s="76"/>
      <c r="I333" s="67"/>
      <c r="J333" s="109"/>
      <c r="K333" s="49"/>
    </row>
    <row r="334" spans="1:11">
      <c r="A334" s="3"/>
      <c r="B334" s="27"/>
      <c r="D334" s="30"/>
      <c r="E334" s="32"/>
      <c r="G334" s="107"/>
      <c r="H334" s="76"/>
      <c r="I334" s="67"/>
      <c r="J334" s="109"/>
      <c r="K334" s="49"/>
    </row>
    <row r="335" spans="1:11">
      <c r="A335" s="3"/>
      <c r="B335" s="27"/>
      <c r="D335" s="30"/>
      <c r="E335" s="32"/>
      <c r="G335" s="107"/>
      <c r="H335" s="76"/>
      <c r="I335" s="67"/>
      <c r="J335" s="109"/>
      <c r="K335" s="49"/>
    </row>
    <row r="336" spans="1:11">
      <c r="A336" s="3"/>
      <c r="B336" s="27"/>
      <c r="D336" s="30"/>
      <c r="E336" s="32"/>
      <c r="G336" s="107"/>
      <c r="H336" s="76"/>
      <c r="I336" s="67"/>
      <c r="J336" s="109"/>
      <c r="K336" s="49"/>
    </row>
    <row r="337" spans="1:11">
      <c r="A337" s="3"/>
      <c r="B337" s="27"/>
      <c r="D337" s="30"/>
      <c r="E337" s="32"/>
      <c r="G337" s="107"/>
      <c r="H337" s="76"/>
      <c r="I337" s="67"/>
      <c r="J337" s="109"/>
      <c r="K337" s="49"/>
    </row>
    <row r="338" spans="1:11">
      <c r="A338" s="3"/>
      <c r="B338" s="27"/>
      <c r="D338" s="30"/>
      <c r="E338" s="32"/>
      <c r="G338" s="107"/>
      <c r="H338" s="76"/>
      <c r="I338" s="67"/>
      <c r="J338" s="109"/>
      <c r="K338" s="49"/>
    </row>
    <row r="339" spans="1:11">
      <c r="A339" s="3"/>
      <c r="B339" s="27"/>
      <c r="D339" s="30"/>
      <c r="E339" s="32"/>
      <c r="G339" s="107"/>
      <c r="H339" s="76"/>
      <c r="I339" s="67"/>
      <c r="J339" s="73"/>
      <c r="K339" s="49"/>
    </row>
    <row r="340" spans="1:11">
      <c r="A340" s="3"/>
      <c r="B340" s="27"/>
      <c r="D340" s="30"/>
      <c r="E340" s="32"/>
      <c r="G340" s="107"/>
      <c r="H340" s="76"/>
      <c r="I340" s="67"/>
      <c r="J340" s="73"/>
      <c r="K340" s="49"/>
    </row>
    <row r="341" spans="1:11">
      <c r="A341" s="3"/>
      <c r="B341" s="27"/>
      <c r="D341" s="30"/>
      <c r="E341" s="32"/>
      <c r="G341" s="107"/>
      <c r="H341" s="76"/>
      <c r="I341" s="67"/>
      <c r="J341" s="76"/>
      <c r="K341" s="41"/>
    </row>
    <row r="342" spans="1:11">
      <c r="A342" s="3"/>
      <c r="B342" s="27"/>
      <c r="D342" s="30"/>
      <c r="E342" s="32"/>
      <c r="G342" s="107"/>
      <c r="H342" s="76"/>
      <c r="I342" s="67"/>
      <c r="J342" s="76"/>
      <c r="K342" s="41"/>
    </row>
    <row r="343" spans="1:11">
      <c r="A343" s="3"/>
      <c r="B343" s="27"/>
      <c r="D343" s="30"/>
      <c r="E343" s="32"/>
      <c r="G343" s="107"/>
      <c r="H343" s="76"/>
      <c r="I343" s="67"/>
      <c r="J343" s="76"/>
      <c r="K343" s="41"/>
    </row>
    <row r="344" spans="1:11">
      <c r="A344" s="3"/>
      <c r="B344" s="27"/>
      <c r="D344" s="30"/>
      <c r="E344" s="32"/>
      <c r="G344" s="107"/>
      <c r="H344" s="76"/>
      <c r="I344" s="67"/>
      <c r="J344" s="76"/>
      <c r="K344" s="41"/>
    </row>
    <row r="345" spans="1:11">
      <c r="A345" s="3"/>
      <c r="B345" s="27"/>
      <c r="D345" s="3"/>
      <c r="E345" s="32"/>
      <c r="G345" s="107"/>
      <c r="H345" s="76"/>
      <c r="I345" s="67"/>
      <c r="J345" s="76"/>
      <c r="K345" s="41"/>
    </row>
    <row r="346" spans="1:11">
      <c r="A346" s="3"/>
      <c r="B346" s="27"/>
      <c r="D346" s="3"/>
      <c r="E346" s="32"/>
      <c r="G346" s="107"/>
      <c r="H346" s="76"/>
      <c r="I346" s="67"/>
      <c r="J346" s="76"/>
      <c r="K346" s="41"/>
    </row>
    <row r="347" spans="1:11">
      <c r="A347" s="3"/>
      <c r="B347" s="27"/>
      <c r="D347" s="3"/>
      <c r="E347" s="32"/>
      <c r="G347" s="107"/>
      <c r="H347" s="76"/>
      <c r="I347" s="67"/>
      <c r="J347" s="76"/>
      <c r="K347" s="41"/>
    </row>
    <row r="348" spans="1:11">
      <c r="A348" s="3"/>
      <c r="B348" s="27"/>
      <c r="D348" s="3"/>
      <c r="E348" s="32"/>
      <c r="G348" s="107"/>
      <c r="H348" s="76"/>
      <c r="I348" s="67"/>
      <c r="J348" s="76"/>
      <c r="K348" s="41"/>
    </row>
    <row r="349" spans="1:11">
      <c r="A349" s="3"/>
      <c r="B349" s="27"/>
      <c r="D349" s="3"/>
      <c r="E349" s="13"/>
      <c r="G349" s="107"/>
      <c r="H349" s="76"/>
      <c r="I349" s="67"/>
      <c r="J349" s="76"/>
      <c r="K349" s="41"/>
    </row>
    <row r="350" spans="1:11">
      <c r="A350" s="3"/>
      <c r="B350" s="27"/>
      <c r="D350" s="3"/>
      <c r="E350" s="13"/>
      <c r="G350" s="107"/>
      <c r="H350" s="76"/>
      <c r="I350" s="67"/>
      <c r="J350" s="76"/>
      <c r="K350" s="41"/>
    </row>
    <row r="351" spans="1:11">
      <c r="A351" s="3"/>
      <c r="B351" s="27"/>
      <c r="D351" s="3"/>
      <c r="E351" s="32"/>
      <c r="G351" s="38"/>
      <c r="H351"/>
      <c r="J351" s="8"/>
      <c r="K351" s="41"/>
    </row>
    <row r="352" spans="1:11">
      <c r="A352" s="3"/>
      <c r="B352" s="27"/>
      <c r="D352" s="3"/>
      <c r="E352" s="32"/>
      <c r="G352" s="38"/>
      <c r="H352"/>
      <c r="J352" s="8"/>
      <c r="K352" s="38"/>
    </row>
    <row r="353" spans="1:11">
      <c r="A353" s="3"/>
      <c r="B353" s="27"/>
      <c r="D353" s="3"/>
      <c r="E353" s="32"/>
      <c r="G353" s="38"/>
      <c r="H353"/>
      <c r="J353" s="8"/>
      <c r="K353" s="38"/>
    </row>
    <row r="354" spans="1:11">
      <c r="D354" s="50"/>
      <c r="E354" s="25"/>
      <c r="G354" s="22"/>
      <c r="H354" s="49"/>
      <c r="I354" s="67"/>
      <c r="J354" s="44"/>
    </row>
    <row r="355" spans="1:11">
      <c r="D355" s="50"/>
      <c r="E355" s="25"/>
      <c r="G355" s="22"/>
      <c r="H355" s="49"/>
      <c r="I355" s="67"/>
      <c r="J355" s="44"/>
    </row>
    <row r="356" spans="1:11">
      <c r="D356" s="50"/>
      <c r="E356" s="25"/>
      <c r="G356" s="22"/>
      <c r="H356" s="49"/>
      <c r="I356" s="67"/>
      <c r="J356" s="44"/>
    </row>
    <row r="357" spans="1:11">
      <c r="D357" s="50"/>
      <c r="E357" s="25"/>
      <c r="G357" s="22"/>
      <c r="H357" s="49"/>
      <c r="I357" s="67"/>
      <c r="J357" s="44"/>
    </row>
    <row r="358" spans="1:11">
      <c r="D358" s="50"/>
      <c r="E358" s="25"/>
      <c r="G358" s="22"/>
      <c r="H358" s="49"/>
      <c r="I358" s="67"/>
      <c r="J358" s="44"/>
    </row>
    <row r="359" spans="1:11">
      <c r="D359" s="50"/>
      <c r="E359" s="25"/>
      <c r="G359" s="22"/>
      <c r="H359" s="49"/>
      <c r="I359" s="67"/>
      <c r="J359" s="44"/>
    </row>
    <row r="360" spans="1:11">
      <c r="D360" s="50"/>
      <c r="E360" s="25"/>
      <c r="G360" s="22"/>
      <c r="H360" s="49"/>
      <c r="I360" s="67"/>
      <c r="J360" s="44"/>
    </row>
    <row r="361" spans="1:11">
      <c r="D361" s="50"/>
      <c r="E361" s="25"/>
      <c r="G361" s="22"/>
      <c r="H361" s="49"/>
      <c r="I361" s="67"/>
      <c r="J361" s="44"/>
    </row>
    <row r="362" spans="1:11">
      <c r="D362" s="50"/>
      <c r="E362" s="25"/>
      <c r="G362" s="22"/>
      <c r="H362" s="49"/>
      <c r="I362" s="67"/>
      <c r="J362" s="44"/>
    </row>
    <row r="363" spans="1:11">
      <c r="D363" s="50"/>
      <c r="E363" s="25"/>
      <c r="G363" s="22"/>
      <c r="H363" s="39"/>
      <c r="I363" s="68"/>
      <c r="J363" s="44"/>
    </row>
    <row r="364" spans="1:11">
      <c r="E364" s="25"/>
      <c r="G364" s="22"/>
      <c r="H364" s="39"/>
      <c r="I364" s="68"/>
      <c r="J364" s="44"/>
    </row>
    <row r="365" spans="1:11">
      <c r="E365" s="25"/>
      <c r="G365" s="22"/>
      <c r="H365" s="39"/>
      <c r="I365" s="68"/>
      <c r="J365" s="44"/>
    </row>
    <row r="366" spans="1:11">
      <c r="E366" s="25"/>
      <c r="G366" s="22"/>
      <c r="H366" s="39"/>
      <c r="I366" s="68"/>
      <c r="J366" s="44"/>
    </row>
    <row r="367" spans="1:11">
      <c r="E367" s="13"/>
      <c r="G367" s="22"/>
      <c r="H367" s="39"/>
      <c r="I367" s="68"/>
      <c r="J367" s="44"/>
    </row>
    <row r="368" spans="1:11">
      <c r="E368" s="25"/>
      <c r="G368" s="22"/>
      <c r="H368" s="39"/>
      <c r="I368" s="68"/>
      <c r="J368" s="44"/>
    </row>
    <row r="369" spans="5:10">
      <c r="E369" s="25"/>
      <c r="G369" s="22"/>
      <c r="H369" s="39"/>
      <c r="I369" s="68"/>
      <c r="J369" s="44"/>
    </row>
    <row r="370" spans="5:10">
      <c r="E370" s="25"/>
      <c r="G370" s="22"/>
      <c r="H370" s="39"/>
      <c r="I370" s="68"/>
      <c r="J370" s="44"/>
    </row>
    <row r="371" spans="5:10">
      <c r="E371" s="25"/>
      <c r="G371" s="22"/>
      <c r="H371" s="39"/>
      <c r="I371" s="68"/>
      <c r="J371" s="44"/>
    </row>
    <row r="372" spans="5:10">
      <c r="E372" s="25"/>
      <c r="G372" s="22"/>
      <c r="H372" s="39"/>
      <c r="I372" s="68"/>
      <c r="J372" s="44"/>
    </row>
    <row r="373" spans="5:10">
      <c r="E373" s="13"/>
      <c r="G373" s="22"/>
      <c r="H373" s="39"/>
      <c r="I373" s="68"/>
      <c r="J373" s="44"/>
    </row>
    <row r="374" spans="5:10">
      <c r="E374" s="13"/>
      <c r="G374" s="22"/>
      <c r="H374" s="39"/>
      <c r="I374" s="68"/>
      <c r="J374" s="44"/>
    </row>
    <row r="375" spans="5:10">
      <c r="E375" s="25"/>
      <c r="G375" s="22"/>
      <c r="H375" s="39"/>
      <c r="I375" s="68"/>
      <c r="J375" s="44"/>
    </row>
    <row r="376" spans="5:10">
      <c r="E376" s="25"/>
      <c r="G376" s="22"/>
      <c r="H376" s="39"/>
      <c r="I376" s="68"/>
      <c r="J376" s="44"/>
    </row>
    <row r="377" spans="5:10">
      <c r="E377" s="13"/>
      <c r="G377" s="22"/>
      <c r="H377" s="39"/>
      <c r="I377" s="68"/>
      <c r="J377" s="44"/>
    </row>
    <row r="378" spans="5:10">
      <c r="E378" s="25"/>
      <c r="G378" s="22"/>
      <c r="H378" s="39"/>
      <c r="I378" s="68"/>
      <c r="J378" s="44"/>
    </row>
    <row r="379" spans="5:10">
      <c r="E379" s="25"/>
      <c r="G379" s="22"/>
      <c r="H379" s="39"/>
      <c r="I379" s="68"/>
      <c r="J379" s="44"/>
    </row>
    <row r="380" spans="5:10">
      <c r="E380" s="25"/>
      <c r="G380" s="22"/>
      <c r="H380" s="39"/>
      <c r="I380" s="68"/>
      <c r="J380" s="44"/>
    </row>
    <row r="381" spans="5:10">
      <c r="E381" s="25"/>
      <c r="G381" s="22"/>
      <c r="H381" s="39"/>
      <c r="I381" s="68"/>
      <c r="J381" s="44"/>
    </row>
    <row r="382" spans="5:10">
      <c r="E382" s="25"/>
      <c r="G382" s="22"/>
      <c r="H382" s="39"/>
      <c r="I382" s="68"/>
      <c r="J382" s="44"/>
    </row>
    <row r="383" spans="5:10">
      <c r="E383" s="25"/>
      <c r="G383" s="22"/>
      <c r="H383" s="39"/>
      <c r="I383" s="68"/>
      <c r="J383" s="44"/>
    </row>
    <row r="384" spans="5:10">
      <c r="E384" s="25"/>
      <c r="G384" s="22"/>
      <c r="H384" s="39"/>
      <c r="I384" s="68"/>
      <c r="J384" s="44"/>
    </row>
    <row r="385" spans="5:10">
      <c r="E385" s="25"/>
      <c r="G385" s="22"/>
      <c r="H385" s="39"/>
      <c r="I385" s="68"/>
      <c r="J385" s="44"/>
    </row>
    <row r="386" spans="5:10">
      <c r="E386" s="25"/>
      <c r="G386" s="22"/>
      <c r="H386" s="39"/>
      <c r="I386" s="68"/>
      <c r="J386" s="44"/>
    </row>
    <row r="387" spans="5:10">
      <c r="E387" s="25"/>
      <c r="G387" s="22"/>
      <c r="H387" s="39"/>
      <c r="I387" s="68"/>
      <c r="J387" s="44"/>
    </row>
    <row r="388" spans="5:10">
      <c r="E388" s="25"/>
      <c r="G388" s="22"/>
      <c r="H388" s="39"/>
      <c r="I388" s="68"/>
      <c r="J388" s="44"/>
    </row>
    <row r="389" spans="5:10">
      <c r="E389" s="25"/>
      <c r="G389" s="22"/>
      <c r="H389" s="39"/>
      <c r="I389" s="68"/>
      <c r="J389" s="44"/>
    </row>
    <row r="390" spans="5:10">
      <c r="E390" s="25"/>
      <c r="G390" s="22"/>
      <c r="H390" s="39"/>
      <c r="I390" s="68"/>
      <c r="J390" s="44"/>
    </row>
    <row r="391" spans="5:10">
      <c r="E391" s="25"/>
      <c r="G391" s="22"/>
      <c r="H391" s="39"/>
      <c r="I391" s="68"/>
      <c r="J391" s="44"/>
    </row>
    <row r="392" spans="5:10">
      <c r="E392" s="26"/>
      <c r="G392" s="22"/>
      <c r="H392" s="39"/>
      <c r="I392" s="68"/>
      <c r="J392" s="44"/>
    </row>
    <row r="393" spans="5:10">
      <c r="E393" s="25"/>
      <c r="G393" s="22"/>
      <c r="H393" s="39"/>
      <c r="I393" s="68"/>
      <c r="J393" s="44"/>
    </row>
    <row r="394" spans="5:10">
      <c r="E394" s="25"/>
      <c r="G394" s="22"/>
      <c r="H394" s="39"/>
      <c r="I394" s="68"/>
      <c r="J394" s="44"/>
    </row>
    <row r="395" spans="5:10">
      <c r="E395" s="25"/>
      <c r="G395" s="22"/>
      <c r="H395" s="39"/>
      <c r="I395" s="68"/>
      <c r="J395" s="44"/>
    </row>
    <row r="396" spans="5:10">
      <c r="E396" s="25"/>
      <c r="G396" s="22"/>
      <c r="H396" s="39"/>
      <c r="I396" s="68"/>
      <c r="J396" s="44"/>
    </row>
    <row r="397" spans="5:10">
      <c r="E397" s="25"/>
      <c r="G397" s="22"/>
      <c r="H397" s="39"/>
      <c r="I397" s="68"/>
      <c r="J397" s="44"/>
    </row>
    <row r="398" spans="5:10">
      <c r="E398" s="25"/>
      <c r="G398" s="22"/>
      <c r="H398" s="39"/>
      <c r="I398" s="68"/>
      <c r="J398" s="44"/>
    </row>
    <row r="399" spans="5:10">
      <c r="E399" s="25"/>
      <c r="G399" s="22"/>
      <c r="H399" s="39"/>
      <c r="I399" s="68"/>
      <c r="J399" s="44"/>
    </row>
    <row r="400" spans="5:10">
      <c r="E400" s="25"/>
      <c r="G400" s="22"/>
      <c r="H400" s="39"/>
      <c r="I400" s="68"/>
      <c r="J400" s="44"/>
    </row>
    <row r="401" spans="4:10">
      <c r="D401" s="24"/>
      <c r="E401" s="25"/>
      <c r="G401" s="22"/>
      <c r="H401" s="39"/>
      <c r="I401" s="68"/>
      <c r="J401" s="44"/>
    </row>
    <row r="402" spans="4:10">
      <c r="D402" s="24"/>
      <c r="E402" s="25"/>
      <c r="G402" s="22"/>
      <c r="H402" s="39"/>
      <c r="I402" s="68"/>
      <c r="J402" s="44"/>
    </row>
    <row r="403" spans="4:10">
      <c r="D403" s="24"/>
      <c r="E403" s="25"/>
      <c r="G403" s="22"/>
      <c r="H403" s="39"/>
      <c r="I403" s="68"/>
      <c r="J403" s="44"/>
    </row>
    <row r="404" spans="4:10">
      <c r="D404" s="50"/>
      <c r="E404" s="25"/>
      <c r="G404" s="22"/>
      <c r="H404" s="39"/>
      <c r="I404" s="68"/>
      <c r="J404" s="44"/>
    </row>
    <row r="405" spans="4:10">
      <c r="E405" s="25"/>
      <c r="G405" s="22"/>
      <c r="H405" s="39"/>
      <c r="I405" s="68"/>
      <c r="J405" s="44"/>
    </row>
    <row r="406" spans="4:10">
      <c r="E406" s="25"/>
      <c r="G406" s="22"/>
      <c r="H406" s="39"/>
      <c r="I406" s="68"/>
      <c r="J406" s="44"/>
    </row>
    <row r="407" spans="4:10">
      <c r="E407" s="25"/>
      <c r="G407" s="22"/>
      <c r="H407" s="39"/>
      <c r="I407" s="68"/>
      <c r="J407" s="44"/>
    </row>
    <row r="408" spans="4:10">
      <c r="E408" s="25"/>
      <c r="G408" s="22"/>
      <c r="H408" s="39"/>
      <c r="I408" s="68"/>
      <c r="J408" s="44"/>
    </row>
    <row r="409" spans="4:10">
      <c r="D409" s="24"/>
      <c r="E409" s="25"/>
      <c r="G409" s="22"/>
      <c r="H409" s="39"/>
      <c r="I409" s="68"/>
      <c r="J409" s="44"/>
    </row>
    <row r="410" spans="4:10">
      <c r="D410" s="50"/>
      <c r="E410" s="25"/>
      <c r="G410" s="22"/>
      <c r="H410" s="39"/>
      <c r="I410" s="68"/>
      <c r="J410" s="44"/>
    </row>
    <row r="411" spans="4:10">
      <c r="D411" s="50"/>
      <c r="E411" s="25"/>
      <c r="G411" s="22"/>
      <c r="H411" s="39"/>
      <c r="I411" s="68"/>
      <c r="J411" s="44"/>
    </row>
    <row r="412" spans="4:10">
      <c r="D412" s="50"/>
      <c r="E412" s="25"/>
      <c r="G412" s="22"/>
      <c r="H412" s="39"/>
      <c r="I412" s="68"/>
      <c r="J412" s="44"/>
    </row>
    <row r="413" spans="4:10">
      <c r="D413" s="50"/>
      <c r="E413" s="25"/>
      <c r="G413" s="22"/>
      <c r="H413" s="39"/>
      <c r="I413" s="68"/>
      <c r="J413" s="44"/>
    </row>
    <row r="414" spans="4:10">
      <c r="E414" s="13"/>
      <c r="G414" s="22"/>
      <c r="H414" s="39"/>
      <c r="I414" s="68"/>
      <c r="J414" s="44"/>
    </row>
    <row r="415" spans="4:10">
      <c r="D415" s="24"/>
      <c r="E415" s="25"/>
      <c r="G415" s="22"/>
      <c r="H415" s="39"/>
      <c r="I415" s="68"/>
      <c r="J415" s="44"/>
    </row>
    <row r="416" spans="4:10">
      <c r="D416" s="24"/>
      <c r="E416" s="25"/>
      <c r="G416" s="22"/>
      <c r="H416" s="39"/>
      <c r="I416" s="68"/>
      <c r="J416" s="44"/>
    </row>
    <row r="417" spans="4:10">
      <c r="D417" s="24"/>
      <c r="E417" s="25"/>
      <c r="G417" s="22"/>
      <c r="H417" s="39"/>
      <c r="I417" s="68"/>
      <c r="J417" s="44"/>
    </row>
    <row r="418" spans="4:10">
      <c r="D418" s="24"/>
      <c r="E418" s="25"/>
      <c r="G418" s="22"/>
      <c r="H418" s="39"/>
      <c r="I418" s="68"/>
      <c r="J418" s="44"/>
    </row>
    <row r="419" spans="4:10">
      <c r="D419" s="24"/>
      <c r="E419" s="25"/>
      <c r="G419" s="22"/>
      <c r="J419" s="44"/>
    </row>
    <row r="420" spans="4:10">
      <c r="D420" s="24"/>
      <c r="E420" s="25"/>
      <c r="G420" s="22"/>
      <c r="J420" s="44"/>
    </row>
    <row r="421" spans="4:10">
      <c r="D421" s="50"/>
      <c r="E421" s="25"/>
      <c r="G421" s="22"/>
      <c r="J421" s="44"/>
    </row>
    <row r="422" spans="4:10">
      <c r="D422" s="50"/>
      <c r="E422" s="25"/>
      <c r="G422" s="22"/>
      <c r="J422" s="44"/>
    </row>
    <row r="423" spans="4:10">
      <c r="D423" s="50"/>
      <c r="E423" s="25"/>
      <c r="G423" s="22"/>
      <c r="J423" s="44"/>
    </row>
    <row r="424" spans="4:10">
      <c r="D424" s="50"/>
      <c r="E424" s="25"/>
      <c r="G424" s="22"/>
      <c r="J424" s="44"/>
    </row>
    <row r="425" spans="4:10">
      <c r="D425" s="50"/>
      <c r="E425" s="25"/>
      <c r="G425" s="22"/>
      <c r="J425" s="44"/>
    </row>
    <row r="426" spans="4:10">
      <c r="D426" s="50"/>
      <c r="E426" s="25"/>
      <c r="G426" s="22"/>
      <c r="J426" s="44"/>
    </row>
    <row r="427" spans="4:10">
      <c r="D427" s="50"/>
      <c r="E427" s="25"/>
      <c r="G427" s="22"/>
      <c r="J427" s="44"/>
    </row>
    <row r="428" spans="4:10">
      <c r="D428" s="50"/>
      <c r="E428" s="25"/>
      <c r="G428" s="22"/>
      <c r="J428" s="44"/>
    </row>
    <row r="429" spans="4:10">
      <c r="D429" s="50"/>
      <c r="E429" s="25"/>
      <c r="G429" s="22"/>
      <c r="J429" s="44"/>
    </row>
    <row r="430" spans="4:10">
      <c r="D430" s="50"/>
      <c r="E430" s="25"/>
      <c r="G430" s="22"/>
      <c r="J430" s="44"/>
    </row>
    <row r="431" spans="4:10">
      <c r="E431" s="25"/>
      <c r="G431" s="22"/>
      <c r="J431" s="44"/>
    </row>
    <row r="432" spans="4:10">
      <c r="E432" s="25"/>
      <c r="G432" s="22"/>
      <c r="J432" s="44"/>
    </row>
    <row r="433" spans="4:10">
      <c r="E433" s="13"/>
      <c r="G433" s="22"/>
      <c r="J433" s="44"/>
    </row>
    <row r="434" spans="4:10">
      <c r="E434" s="25"/>
      <c r="G434" s="22"/>
      <c r="J434" s="44"/>
    </row>
    <row r="435" spans="4:10">
      <c r="D435" s="24"/>
      <c r="E435" s="25"/>
      <c r="G435" s="22"/>
      <c r="J435" s="44"/>
    </row>
    <row r="436" spans="4:10">
      <c r="D436" s="24"/>
      <c r="E436" s="25"/>
      <c r="G436" s="22"/>
      <c r="J436" s="44"/>
    </row>
    <row r="437" spans="4:10">
      <c r="D437" s="24"/>
      <c r="E437" s="25"/>
      <c r="G437" s="22"/>
      <c r="J437" s="44"/>
    </row>
    <row r="438" spans="4:10">
      <c r="D438" s="24"/>
      <c r="E438" s="25"/>
      <c r="G438" s="22"/>
      <c r="J438" s="44"/>
    </row>
    <row r="439" spans="4:10">
      <c r="D439" s="24"/>
      <c r="E439" s="25"/>
      <c r="G439" s="22"/>
      <c r="J439" s="44"/>
    </row>
    <row r="440" spans="4:10">
      <c r="D440" s="24"/>
      <c r="E440" s="25"/>
      <c r="G440" s="22"/>
      <c r="J440" s="44"/>
    </row>
    <row r="441" spans="4:10">
      <c r="D441" s="24"/>
      <c r="E441" s="25"/>
      <c r="G441" s="22"/>
      <c r="J441" s="44"/>
    </row>
    <row r="442" spans="4:10">
      <c r="D442" s="24"/>
      <c r="E442" s="25"/>
      <c r="G442" s="22"/>
      <c r="J442" s="44"/>
    </row>
    <row r="443" spans="4:10">
      <c r="D443" s="24"/>
      <c r="E443" s="25"/>
      <c r="G443" s="22"/>
      <c r="J443" s="44"/>
    </row>
    <row r="444" spans="4:10">
      <c r="D444" s="24"/>
      <c r="E444" s="25"/>
      <c r="G444" s="22"/>
      <c r="J444" s="44"/>
    </row>
    <row r="445" spans="4:10">
      <c r="D445" s="24"/>
      <c r="E445" s="25"/>
      <c r="G445" s="22"/>
      <c r="J445" s="44"/>
    </row>
    <row r="446" spans="4:10">
      <c r="D446" s="50"/>
      <c r="E446" s="25"/>
      <c r="G446" s="22"/>
      <c r="J446" s="44"/>
    </row>
    <row r="447" spans="4:10">
      <c r="D447" s="50"/>
      <c r="E447" s="25"/>
      <c r="G447" s="22"/>
      <c r="J447" s="44"/>
    </row>
    <row r="448" spans="4:10">
      <c r="D448" s="50"/>
      <c r="E448" s="25"/>
      <c r="G448" s="22"/>
      <c r="J448" s="44"/>
    </row>
    <row r="449" spans="4:10">
      <c r="D449" s="50"/>
      <c r="E449" s="25"/>
      <c r="G449" s="22"/>
      <c r="J449" s="44"/>
    </row>
    <row r="450" spans="4:10">
      <c r="D450" s="50"/>
      <c r="E450" s="25"/>
      <c r="G450" s="22"/>
      <c r="J450" s="44"/>
    </row>
    <row r="451" spans="4:10">
      <c r="D451" s="50"/>
      <c r="E451" s="25"/>
      <c r="G451" s="22"/>
      <c r="J451" s="44"/>
    </row>
    <row r="452" spans="4:10">
      <c r="D452" s="50"/>
      <c r="E452" s="25"/>
      <c r="G452" s="22"/>
      <c r="J452" s="44"/>
    </row>
    <row r="453" spans="4:10">
      <c r="D453" s="50"/>
      <c r="E453" s="25"/>
      <c r="G453" s="22"/>
      <c r="J453" s="44"/>
    </row>
    <row r="454" spans="4:10">
      <c r="D454" s="50"/>
      <c r="E454" s="25"/>
      <c r="G454" s="22"/>
      <c r="J454" s="44"/>
    </row>
    <row r="455" spans="4:10">
      <c r="D455" s="50"/>
      <c r="E455" s="25"/>
      <c r="G455" s="22"/>
      <c r="J455" s="44"/>
    </row>
    <row r="456" spans="4:10">
      <c r="E456" s="25"/>
      <c r="G456" s="22"/>
      <c r="J456" s="44"/>
    </row>
    <row r="457" spans="4:10">
      <c r="E457" s="13"/>
      <c r="G457" s="22"/>
      <c r="J457" s="44"/>
    </row>
    <row r="458" spans="4:10">
      <c r="E458" s="25"/>
      <c r="G458" s="22"/>
      <c r="J458" s="44"/>
    </row>
    <row r="459" spans="4:10">
      <c r="E459" s="25"/>
      <c r="G459" s="22"/>
      <c r="J459" s="44"/>
    </row>
    <row r="460" spans="4:10">
      <c r="E460" s="25"/>
      <c r="G460" s="22"/>
      <c r="J460" s="44"/>
    </row>
    <row r="461" spans="4:10">
      <c r="E461" s="25"/>
      <c r="G461" s="22"/>
      <c r="J461" s="44"/>
    </row>
    <row r="462" spans="4:10">
      <c r="E462" s="25"/>
      <c r="G462" s="22"/>
      <c r="J462" s="44"/>
    </row>
    <row r="463" spans="4:10">
      <c r="E463" s="25"/>
      <c r="G463" s="22"/>
      <c r="J463" s="44"/>
    </row>
    <row r="464" spans="4:10">
      <c r="E464" s="25"/>
      <c r="G464" s="22"/>
      <c r="J464" s="44"/>
    </row>
    <row r="465" spans="5:10">
      <c r="E465" s="25"/>
      <c r="G465" s="22"/>
      <c r="J465" s="44"/>
    </row>
    <row r="466" spans="5:10">
      <c r="E466" s="25"/>
      <c r="G466" s="22"/>
      <c r="J466" s="44"/>
    </row>
    <row r="467" spans="5:10">
      <c r="E467" s="25"/>
      <c r="G467" s="22"/>
      <c r="J467" s="44"/>
    </row>
    <row r="468" spans="5:10">
      <c r="E468" s="13"/>
      <c r="G468" s="22"/>
      <c r="J468" s="44"/>
    </row>
    <row r="469" spans="5:10">
      <c r="E469" s="25"/>
      <c r="G469" s="22"/>
      <c r="J469" s="44"/>
    </row>
    <row r="470" spans="5:10">
      <c r="E470" s="25"/>
      <c r="G470" s="22"/>
      <c r="J470" s="44"/>
    </row>
    <row r="471" spans="5:10">
      <c r="E471" s="25"/>
      <c r="G471" s="22"/>
      <c r="J471" s="44"/>
    </row>
    <row r="472" spans="5:10">
      <c r="E472" s="25"/>
      <c r="G472" s="22"/>
      <c r="J472" s="44"/>
    </row>
    <row r="473" spans="5:10">
      <c r="E473" s="25"/>
      <c r="G473" s="22"/>
      <c r="J473" s="44"/>
    </row>
    <row r="474" spans="5:10">
      <c r="E474" s="25"/>
      <c r="G474" s="22"/>
      <c r="J474" s="44"/>
    </row>
    <row r="475" spans="5:10">
      <c r="E475" s="25"/>
      <c r="G475" s="22"/>
      <c r="J475" s="44"/>
    </row>
    <row r="476" spans="5:10">
      <c r="E476" s="25"/>
      <c r="G476" s="22"/>
      <c r="J476" s="44"/>
    </row>
    <row r="477" spans="5:10">
      <c r="E477" s="25"/>
      <c r="G477" s="22"/>
      <c r="J477" s="44"/>
    </row>
    <row r="478" spans="5:10">
      <c r="E478" s="25"/>
      <c r="G478" s="22"/>
      <c r="J478" s="44"/>
    </row>
    <row r="479" spans="5:10">
      <c r="E479" s="25"/>
      <c r="G479" s="22"/>
      <c r="J479" s="44"/>
    </row>
    <row r="480" spans="5:10">
      <c r="E480" s="25"/>
      <c r="G480" s="22"/>
      <c r="J480" s="44"/>
    </row>
    <row r="481" spans="4:10">
      <c r="E481" s="25"/>
      <c r="G481" s="22"/>
      <c r="J481" s="44"/>
    </row>
    <row r="482" spans="4:10">
      <c r="E482" s="25"/>
      <c r="G482" s="22"/>
      <c r="J482" s="44"/>
    </row>
    <row r="483" spans="4:10">
      <c r="E483" s="25"/>
      <c r="G483" s="22"/>
      <c r="J483" s="44"/>
    </row>
    <row r="484" spans="4:10">
      <c r="E484" s="25"/>
      <c r="G484" s="22"/>
      <c r="J484" s="44"/>
    </row>
    <row r="485" spans="4:10">
      <c r="E485" s="25"/>
      <c r="G485" s="22"/>
      <c r="J485" s="44"/>
    </row>
    <row r="486" spans="4:10">
      <c r="E486" s="25"/>
      <c r="G486" s="22"/>
      <c r="J486" s="44"/>
    </row>
    <row r="487" spans="4:10">
      <c r="E487" s="26"/>
      <c r="G487" s="22"/>
      <c r="J487" s="44"/>
    </row>
    <row r="488" spans="4:10">
      <c r="E488" s="25"/>
      <c r="G488" s="22"/>
      <c r="J488" s="44"/>
    </row>
    <row r="489" spans="4:10">
      <c r="E489" s="25"/>
      <c r="G489" s="22"/>
      <c r="J489" s="44"/>
    </row>
    <row r="490" spans="4:10">
      <c r="E490" s="25"/>
      <c r="G490" s="22"/>
      <c r="J490" s="44"/>
    </row>
    <row r="491" spans="4:10">
      <c r="E491" s="25"/>
      <c r="G491" s="22"/>
      <c r="J491" s="44"/>
    </row>
    <row r="492" spans="4:10">
      <c r="E492" s="25"/>
      <c r="G492" s="22"/>
      <c r="J492" s="44"/>
    </row>
    <row r="493" spans="4:10">
      <c r="E493" s="25"/>
      <c r="G493" s="22"/>
      <c r="J493" s="44"/>
    </row>
    <row r="494" spans="4:10">
      <c r="D494" s="45"/>
      <c r="E494" s="25"/>
      <c r="G494" s="22"/>
      <c r="J494" s="44"/>
    </row>
    <row r="495" spans="4:10">
      <c r="D495" s="45"/>
      <c r="E495" s="42"/>
      <c r="G495" s="22"/>
      <c r="J495" s="44"/>
    </row>
    <row r="496" spans="4:10">
      <c r="D496" s="45"/>
      <c r="E496" s="25"/>
      <c r="G496" s="22"/>
      <c r="J496" s="44"/>
    </row>
    <row r="497" spans="4:10">
      <c r="D497" s="50"/>
      <c r="E497" s="25"/>
      <c r="G497" s="22"/>
      <c r="J497" s="44"/>
    </row>
    <row r="498" spans="4:10">
      <c r="D498" s="24"/>
      <c r="E498" s="25"/>
      <c r="G498" s="22"/>
      <c r="J498" s="44"/>
    </row>
    <row r="499" spans="4:10">
      <c r="D499" s="24"/>
      <c r="E499" s="25"/>
      <c r="G499" s="22"/>
      <c r="J499" s="44"/>
    </row>
    <row r="500" spans="4:10">
      <c r="D500" s="24"/>
      <c r="E500" s="25"/>
      <c r="G500" s="22"/>
      <c r="J500" s="44"/>
    </row>
    <row r="501" spans="4:10">
      <c r="D501" s="24"/>
      <c r="E501" s="25"/>
      <c r="G501" s="22"/>
      <c r="J501" s="44"/>
    </row>
    <row r="502" spans="4:10">
      <c r="D502" s="24"/>
      <c r="E502" s="25"/>
      <c r="G502" s="22"/>
      <c r="J502" s="44"/>
    </row>
    <row r="503" spans="4:10">
      <c r="D503" s="24"/>
      <c r="E503" s="25"/>
      <c r="G503" s="22"/>
      <c r="J503" s="44"/>
    </row>
    <row r="504" spans="4:10">
      <c r="D504" s="24"/>
      <c r="E504" s="25"/>
      <c r="G504" s="22"/>
      <c r="J504" s="44"/>
    </row>
    <row r="505" spans="4:10">
      <c r="D505" s="24"/>
      <c r="E505" s="25"/>
      <c r="G505" s="22"/>
      <c r="J505" s="44"/>
    </row>
    <row r="506" spans="4:10">
      <c r="D506" s="24"/>
      <c r="E506" s="25"/>
      <c r="G506" s="22"/>
      <c r="J506" s="44"/>
    </row>
    <row r="507" spans="4:10">
      <c r="D507" s="24"/>
      <c r="E507" s="25"/>
      <c r="G507" s="22"/>
      <c r="J507" s="44"/>
    </row>
    <row r="508" spans="4:10">
      <c r="D508" s="24"/>
      <c r="E508" s="25"/>
      <c r="G508" s="22"/>
      <c r="J508" s="44"/>
    </row>
    <row r="509" spans="4:10">
      <c r="D509" s="24"/>
      <c r="E509" s="25"/>
      <c r="G509" s="22"/>
      <c r="J509" s="44"/>
    </row>
    <row r="510" spans="4:10">
      <c r="D510" s="24"/>
      <c r="E510" s="25"/>
      <c r="G510" s="22"/>
      <c r="J510" s="44"/>
    </row>
    <row r="511" spans="4:10">
      <c r="D511" s="24"/>
      <c r="E511" s="25"/>
      <c r="G511" s="22"/>
      <c r="J511" s="44"/>
    </row>
    <row r="512" spans="4:10">
      <c r="D512" s="24"/>
      <c r="E512" s="25"/>
      <c r="G512" s="22"/>
      <c r="J512" s="44"/>
    </row>
    <row r="513" spans="4:10">
      <c r="D513" s="24"/>
      <c r="E513" s="25"/>
      <c r="G513" s="22"/>
      <c r="J513" s="44"/>
    </row>
    <row r="514" spans="4:10">
      <c r="D514" s="24"/>
      <c r="E514" s="25"/>
      <c r="G514" s="22"/>
      <c r="J514" s="44"/>
    </row>
    <row r="515" spans="4:10">
      <c r="D515" s="24"/>
      <c r="E515" s="25"/>
      <c r="G515" s="22"/>
      <c r="J515" s="44"/>
    </row>
    <row r="516" spans="4:10">
      <c r="D516" s="24"/>
      <c r="E516" s="25"/>
      <c r="G516" s="22"/>
      <c r="J516" s="44"/>
    </row>
    <row r="517" spans="4:10">
      <c r="D517" s="24"/>
      <c r="E517" s="25"/>
      <c r="G517" s="22"/>
      <c r="J517" s="44"/>
    </row>
    <row r="518" spans="4:10">
      <c r="D518" s="24"/>
      <c r="E518" s="25"/>
      <c r="G518" s="22"/>
      <c r="J518" s="44"/>
    </row>
    <row r="519" spans="4:10">
      <c r="D519" s="24"/>
      <c r="E519" s="25"/>
      <c r="G519" s="22"/>
      <c r="J519" s="44"/>
    </row>
    <row r="520" spans="4:10">
      <c r="D520" s="50"/>
      <c r="E520" s="25"/>
      <c r="G520" s="22"/>
      <c r="J520" s="44"/>
    </row>
    <row r="521" spans="4:10">
      <c r="D521" s="50"/>
      <c r="E521" s="25"/>
      <c r="G521" s="22"/>
      <c r="J521" s="44"/>
    </row>
    <row r="522" spans="4:10">
      <c r="D522" s="50"/>
      <c r="E522" s="25"/>
      <c r="G522" s="22"/>
      <c r="J522" s="44"/>
    </row>
    <row r="523" spans="4:10">
      <c r="D523" s="50"/>
      <c r="E523" s="25"/>
      <c r="G523" s="22"/>
      <c r="J523" s="44"/>
    </row>
    <row r="524" spans="4:10">
      <c r="D524" s="50"/>
      <c r="E524" s="25"/>
      <c r="G524" s="22"/>
      <c r="J524" s="44"/>
    </row>
    <row r="525" spans="4:10">
      <c r="D525" s="50"/>
      <c r="E525" s="25"/>
      <c r="G525" s="22"/>
      <c r="J525" s="44"/>
    </row>
    <row r="526" spans="4:10">
      <c r="D526" s="50"/>
      <c r="E526" s="25"/>
      <c r="G526" s="22"/>
      <c r="J526" s="44"/>
    </row>
    <row r="527" spans="4:10">
      <c r="D527" s="50"/>
      <c r="E527" s="25"/>
      <c r="G527" s="22"/>
      <c r="J527" s="44"/>
    </row>
    <row r="528" spans="4:10">
      <c r="D528" s="50"/>
      <c r="E528" s="25"/>
      <c r="G528" s="22"/>
      <c r="J528" s="44"/>
    </row>
    <row r="529" spans="4:10">
      <c r="D529" s="50"/>
      <c r="E529" s="25"/>
      <c r="G529" s="22"/>
      <c r="J529" s="44"/>
    </row>
    <row r="530" spans="4:10">
      <c r="D530" s="50"/>
      <c r="E530" s="25"/>
      <c r="G530" s="22"/>
      <c r="J530" s="44"/>
    </row>
    <row r="531" spans="4:10">
      <c r="E531" s="25"/>
      <c r="G531" s="22"/>
      <c r="J531" s="44"/>
    </row>
    <row r="532" spans="4:10">
      <c r="E532" s="25"/>
      <c r="G532" s="22"/>
      <c r="J532" s="44"/>
    </row>
    <row r="533" spans="4:10">
      <c r="E533" s="25"/>
      <c r="G533" s="22"/>
      <c r="J533" s="44"/>
    </row>
    <row r="534" spans="4:10">
      <c r="E534" s="25"/>
      <c r="G534" s="22"/>
      <c r="J534" s="44"/>
    </row>
    <row r="535" spans="4:10">
      <c r="E535" s="13"/>
      <c r="G535" s="22"/>
      <c r="J535" s="44"/>
    </row>
    <row r="536" spans="4:10">
      <c r="E536" s="13"/>
      <c r="G536" s="22"/>
      <c r="J536" s="44"/>
    </row>
    <row r="537" spans="4:10">
      <c r="E537" s="25"/>
      <c r="G537" s="22"/>
      <c r="J537" s="44"/>
    </row>
    <row r="538" spans="4:10">
      <c r="E538" s="25"/>
      <c r="G538" s="22"/>
      <c r="J538" s="44"/>
    </row>
    <row r="539" spans="4:10">
      <c r="E539" s="25"/>
      <c r="G539" s="22"/>
      <c r="J539" s="44"/>
    </row>
    <row r="540" spans="4:10">
      <c r="E540" s="25"/>
      <c r="G540" s="22"/>
      <c r="J540" s="44"/>
    </row>
    <row r="541" spans="4:10">
      <c r="E541" s="25"/>
      <c r="G541" s="22"/>
      <c r="J541" s="44"/>
    </row>
    <row r="542" spans="4:10">
      <c r="E542" s="25"/>
      <c r="G542" s="22"/>
      <c r="J542" s="44"/>
    </row>
    <row r="543" spans="4:10">
      <c r="E543" s="25"/>
      <c r="G543" s="22"/>
      <c r="J543" s="44"/>
    </row>
    <row r="544" spans="4:10">
      <c r="E544" s="25"/>
      <c r="G544" s="22"/>
      <c r="J544" s="44"/>
    </row>
    <row r="545" spans="5:10">
      <c r="E545" s="25"/>
      <c r="J545" s="44"/>
    </row>
    <row r="546" spans="5:10">
      <c r="E546" s="25"/>
      <c r="J546" s="44"/>
    </row>
    <row r="547" spans="5:10">
      <c r="E547" s="13"/>
      <c r="J547" s="44"/>
    </row>
    <row r="548" spans="5:10">
      <c r="E548" s="13"/>
      <c r="J548" s="44"/>
    </row>
    <row r="549" spans="5:10">
      <c r="E549" s="25"/>
      <c r="J549" s="44"/>
    </row>
    <row r="550" spans="5:10">
      <c r="E550" s="25"/>
      <c r="J550" s="44"/>
    </row>
    <row r="551" spans="5:10">
      <c r="E551" s="25"/>
      <c r="J551" s="44"/>
    </row>
    <row r="552" spans="5:10">
      <c r="E552" s="25"/>
      <c r="J552" s="44"/>
    </row>
    <row r="553" spans="5:10">
      <c r="E553" s="25"/>
      <c r="J553" s="44"/>
    </row>
    <row r="554" spans="5:10">
      <c r="E554" s="25"/>
      <c r="J554" s="44"/>
    </row>
    <row r="555" spans="5:10">
      <c r="E555" s="13"/>
      <c r="J555" s="44"/>
    </row>
    <row r="556" spans="5:10">
      <c r="E556" s="13"/>
      <c r="J556" s="44"/>
    </row>
    <row r="557" spans="5:10">
      <c r="E557" s="25"/>
      <c r="J557" s="44"/>
    </row>
    <row r="558" spans="5:10">
      <c r="E558" s="25"/>
      <c r="J558" s="44"/>
    </row>
    <row r="559" spans="5:10">
      <c r="E559" s="25"/>
      <c r="J559" s="44"/>
    </row>
    <row r="560" spans="5:10">
      <c r="E560" s="25"/>
      <c r="J560" s="44"/>
    </row>
    <row r="561" spans="5:10">
      <c r="E561" s="25"/>
      <c r="J561" s="44"/>
    </row>
    <row r="562" spans="5:10">
      <c r="E562" s="25"/>
      <c r="J562" s="44"/>
    </row>
    <row r="563" spans="5:10">
      <c r="E563" s="25"/>
      <c r="J563" s="44"/>
    </row>
    <row r="564" spans="5:10">
      <c r="E564" s="25"/>
      <c r="J564" s="44"/>
    </row>
    <row r="565" spans="5:10">
      <c r="E565" s="25"/>
      <c r="J565" s="44"/>
    </row>
    <row r="566" spans="5:10">
      <c r="E566" s="25"/>
      <c r="J566" s="44"/>
    </row>
    <row r="567" spans="5:10">
      <c r="E567" s="25"/>
      <c r="J567" s="44"/>
    </row>
    <row r="568" spans="5:10">
      <c r="E568" s="25"/>
      <c r="J568" s="44"/>
    </row>
    <row r="569" spans="5:10">
      <c r="E569" s="25"/>
      <c r="J569" s="44"/>
    </row>
    <row r="570" spans="5:10">
      <c r="E570" s="25"/>
      <c r="J570" s="44"/>
    </row>
    <row r="571" spans="5:10">
      <c r="E571" s="25"/>
      <c r="J571" s="44"/>
    </row>
    <row r="572" spans="5:10">
      <c r="E572" s="25"/>
      <c r="J572" s="44"/>
    </row>
    <row r="573" spans="5:10">
      <c r="E573" s="25"/>
      <c r="J573" s="44"/>
    </row>
    <row r="574" spans="5:10">
      <c r="E574" s="25"/>
      <c r="J574" s="44"/>
    </row>
    <row r="575" spans="5:10">
      <c r="E575" s="25"/>
      <c r="J575" s="44"/>
    </row>
    <row r="576" spans="5:10">
      <c r="E576" s="25"/>
    </row>
    <row r="577" spans="5:5">
      <c r="E577" s="25"/>
    </row>
    <row r="578" spans="5:5">
      <c r="E578" s="25"/>
    </row>
    <row r="579" spans="5:5">
      <c r="E579" s="25"/>
    </row>
    <row r="580" spans="5:5">
      <c r="E580" s="25"/>
    </row>
    <row r="581" spans="5:5">
      <c r="E581" s="25"/>
    </row>
    <row r="582" spans="5:5">
      <c r="E582" s="25"/>
    </row>
    <row r="583" spans="5:5">
      <c r="E583" s="26"/>
    </row>
    <row r="584" spans="5:5">
      <c r="E584" s="26"/>
    </row>
    <row r="585" spans="5:5">
      <c r="E585" s="25"/>
    </row>
    <row r="586" spans="5:5">
      <c r="E586" s="25"/>
    </row>
    <row r="587" spans="5:5">
      <c r="E587" s="25"/>
    </row>
    <row r="588" spans="5:5">
      <c r="E588" s="25"/>
    </row>
    <row r="589" spans="5:5">
      <c r="E589" s="25"/>
    </row>
    <row r="590" spans="5:5">
      <c r="E590" s="25"/>
    </row>
    <row r="591" spans="5:5">
      <c r="E591" s="25"/>
    </row>
    <row r="592" spans="5:5">
      <c r="E592" s="25"/>
    </row>
    <row r="593" spans="5:5">
      <c r="E593" s="25"/>
    </row>
    <row r="594" spans="5:5">
      <c r="E594" s="25"/>
    </row>
    <row r="595" spans="5:5">
      <c r="E595" s="35"/>
    </row>
    <row r="596" spans="5:5">
      <c r="E596" s="25"/>
    </row>
    <row r="597" spans="5:5">
      <c r="E597" s="36"/>
    </row>
    <row r="598" spans="5:5">
      <c r="E598" s="36"/>
    </row>
    <row r="599" spans="5:5">
      <c r="E599" s="36"/>
    </row>
    <row r="600" spans="5:5">
      <c r="E600" s="36"/>
    </row>
    <row r="601" spans="5:5">
      <c r="E601" s="36"/>
    </row>
    <row r="602" spans="5:5">
      <c r="E602" s="36"/>
    </row>
    <row r="603" spans="5:5">
      <c r="E603" s="36"/>
    </row>
    <row r="604" spans="5:5">
      <c r="E604" s="37"/>
    </row>
  </sheetData>
  <sortState ref="G1:H588">
    <sortCondition ref="G1"/>
  </sortState>
  <mergeCells count="1">
    <mergeCell ref="A13:L13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5"/>
  <sheetViews>
    <sheetView tabSelected="1" zoomScaleNormal="100" workbookViewId="0">
      <pane ySplit="14" topLeftCell="A168" activePane="bottomLeft" state="frozen"/>
      <selection pane="bottomLeft" activeCell="L180" sqref="L180"/>
    </sheetView>
  </sheetViews>
  <sheetFormatPr baseColWidth="10" defaultRowHeight="15"/>
  <cols>
    <col min="1" max="1" width="10.140625" style="1" customWidth="1"/>
    <col min="2" max="2" width="14" customWidth="1"/>
    <col min="3" max="3" width="52" customWidth="1"/>
    <col min="4" max="4" width="9" customWidth="1"/>
    <col min="5" max="5" width="73" customWidth="1"/>
    <col min="10" max="10" width="11.5703125" customWidth="1"/>
    <col min="11" max="11" width="6.42578125" customWidth="1"/>
    <col min="12" max="12" width="34.28515625" customWidth="1"/>
    <col min="13" max="13" width="8" customWidth="1"/>
    <col min="14" max="14" width="39.28515625" customWidth="1"/>
    <col min="15" max="15" width="11.5703125" customWidth="1"/>
  </cols>
  <sheetData>
    <row r="1" spans="1:12" ht="15.75">
      <c r="B1" s="74" t="s">
        <v>1122</v>
      </c>
      <c r="L1" s="123" t="s">
        <v>1253</v>
      </c>
    </row>
    <row r="2" spans="1:12" ht="15.75">
      <c r="A2" s="126" t="s">
        <v>380</v>
      </c>
      <c r="B2" s="200" t="s">
        <v>1023</v>
      </c>
      <c r="C2" s="200"/>
      <c r="D2" s="200"/>
      <c r="E2" s="200"/>
      <c r="K2">
        <v>1</v>
      </c>
      <c r="L2" t="s">
        <v>1051</v>
      </c>
    </row>
    <row r="3" spans="1:12" ht="15.75">
      <c r="A3" s="127">
        <v>1</v>
      </c>
      <c r="B3" s="152" t="s">
        <v>1259</v>
      </c>
      <c r="K3">
        <v>2</v>
      </c>
      <c r="L3" s="120" t="s">
        <v>1047</v>
      </c>
    </row>
    <row r="4" spans="1:12" ht="15.75">
      <c r="A4" s="127">
        <v>2</v>
      </c>
      <c r="B4" s="153" t="s">
        <v>1280</v>
      </c>
      <c r="K4">
        <v>3</v>
      </c>
      <c r="L4" s="120" t="s">
        <v>1048</v>
      </c>
    </row>
    <row r="5" spans="1:12" ht="15.75">
      <c r="A5" s="127">
        <v>3</v>
      </c>
      <c r="B5" s="153" t="s">
        <v>1263</v>
      </c>
      <c r="K5">
        <v>4</v>
      </c>
      <c r="L5" s="120" t="s">
        <v>1020</v>
      </c>
    </row>
    <row r="6" spans="1:12" ht="15.75">
      <c r="A6" s="127">
        <v>4</v>
      </c>
      <c r="B6" s="152" t="s">
        <v>1126</v>
      </c>
      <c r="K6">
        <v>5</v>
      </c>
      <c r="L6" s="121" t="s">
        <v>1049</v>
      </c>
    </row>
    <row r="7" spans="1:12" ht="15.75">
      <c r="A7" s="127">
        <v>5</v>
      </c>
      <c r="B7" s="152" t="s">
        <v>1147</v>
      </c>
      <c r="K7">
        <v>6</v>
      </c>
      <c r="L7" s="120" t="s">
        <v>1050</v>
      </c>
    </row>
    <row r="8" spans="1:12" ht="15.75">
      <c r="A8" s="127">
        <v>6</v>
      </c>
      <c r="B8" s="152" t="s">
        <v>1116</v>
      </c>
      <c r="K8">
        <v>7</v>
      </c>
      <c r="L8" s="120" t="s">
        <v>1028</v>
      </c>
    </row>
    <row r="9" spans="1:12" ht="15.75">
      <c r="A9" s="127">
        <v>7</v>
      </c>
      <c r="B9" s="153" t="s">
        <v>1127</v>
      </c>
      <c r="K9">
        <v>8</v>
      </c>
      <c r="L9" s="121" t="s">
        <v>1142</v>
      </c>
    </row>
    <row r="10" spans="1:12" ht="15.75">
      <c r="A10" s="127">
        <v>8</v>
      </c>
      <c r="B10" s="152" t="s">
        <v>584</v>
      </c>
      <c r="K10">
        <v>9</v>
      </c>
      <c r="L10" s="120" t="s">
        <v>1021</v>
      </c>
    </row>
    <row r="11" spans="1:12" ht="15.75">
      <c r="A11" s="127">
        <v>9</v>
      </c>
      <c r="B11" s="153" t="s">
        <v>1190</v>
      </c>
      <c r="K11">
        <v>10</v>
      </c>
      <c r="L11" s="120" t="s">
        <v>1148</v>
      </c>
    </row>
    <row r="12" spans="1:12" ht="15.75">
      <c r="A12" s="127">
        <v>10</v>
      </c>
      <c r="B12" s="154" t="s">
        <v>71</v>
      </c>
      <c r="K12">
        <v>11</v>
      </c>
      <c r="L12" s="120" t="s">
        <v>1188</v>
      </c>
    </row>
    <row r="13" spans="1:12" ht="15.75">
      <c r="A13" s="127"/>
      <c r="B13" s="154"/>
      <c r="K13">
        <v>12</v>
      </c>
      <c r="L13" t="s">
        <v>1258</v>
      </c>
    </row>
    <row r="14" spans="1:12">
      <c r="K14">
        <v>13</v>
      </c>
      <c r="L14" t="s">
        <v>1285</v>
      </c>
    </row>
    <row r="15" spans="1:12" ht="29.45" customHeight="1">
      <c r="A15" s="201" t="s">
        <v>1119</v>
      </c>
      <c r="B15" s="202"/>
      <c r="C15" s="202"/>
      <c r="D15" s="201" t="s">
        <v>1118</v>
      </c>
      <c r="E15" s="202"/>
      <c r="F15" s="199" t="s">
        <v>993</v>
      </c>
      <c r="G15" s="199"/>
      <c r="H15" s="199"/>
      <c r="I15" s="199"/>
      <c r="J15" s="199"/>
    </row>
    <row r="16" spans="1:12" ht="45">
      <c r="A16" s="95" t="s">
        <v>994</v>
      </c>
      <c r="B16" s="98"/>
      <c r="C16" s="98"/>
      <c r="D16" s="97" t="s">
        <v>380</v>
      </c>
      <c r="E16" s="98"/>
      <c r="F16" s="91" t="s">
        <v>992</v>
      </c>
      <c r="G16" s="91" t="s">
        <v>988</v>
      </c>
      <c r="H16" s="92" t="s">
        <v>986</v>
      </c>
      <c r="I16" s="150" t="s">
        <v>989</v>
      </c>
      <c r="J16" s="195" t="s">
        <v>990</v>
      </c>
      <c r="K16" s="124" t="s">
        <v>1260</v>
      </c>
      <c r="L16" s="125"/>
    </row>
    <row r="17" spans="1:14">
      <c r="A17" s="117"/>
      <c r="B17" s="33" t="s">
        <v>1024</v>
      </c>
      <c r="D17" s="158">
        <v>1</v>
      </c>
      <c r="E17" s="156" t="s">
        <v>1193</v>
      </c>
      <c r="F17">
        <v>1</v>
      </c>
      <c r="G17" s="90">
        <v>11</v>
      </c>
      <c r="H17" s="80">
        <f>G17/124*100</f>
        <v>8.870967741935484</v>
      </c>
      <c r="I17" s="151">
        <v>14.444444444444443</v>
      </c>
      <c r="J17" s="8"/>
      <c r="K17" s="182">
        <f>H17-I17</f>
        <v>-5.5734767025089589</v>
      </c>
      <c r="L17" s="180"/>
    </row>
    <row r="18" spans="1:14">
      <c r="A18" s="94">
        <v>1</v>
      </c>
      <c r="B18" s="22" t="s">
        <v>935</v>
      </c>
      <c r="D18" s="94">
        <v>1</v>
      </c>
      <c r="E18" s="22" t="s">
        <v>935</v>
      </c>
      <c r="F18" s="8">
        <v>2</v>
      </c>
      <c r="G18" s="90">
        <v>9</v>
      </c>
      <c r="H18" s="80">
        <f>G18/124*100</f>
        <v>7.2580645161290329</v>
      </c>
      <c r="I18" s="151">
        <v>10.246913580246913</v>
      </c>
      <c r="J18" s="8"/>
      <c r="K18" s="182">
        <f t="shared" ref="K18:K26" si="0">H18-I18</f>
        <v>-2.98884906411788</v>
      </c>
      <c r="L18" s="180"/>
    </row>
    <row r="19" spans="1:14">
      <c r="A19" s="94">
        <v>2</v>
      </c>
      <c r="B19" s="22" t="s">
        <v>936</v>
      </c>
      <c r="D19" s="94">
        <v>1</v>
      </c>
      <c r="E19" s="22" t="s">
        <v>945</v>
      </c>
      <c r="F19">
        <v>3</v>
      </c>
      <c r="G19" s="90">
        <v>16</v>
      </c>
      <c r="H19" s="80">
        <f>G19/124*100</f>
        <v>12.903225806451612</v>
      </c>
      <c r="I19" s="151">
        <v>4.5679012345679011</v>
      </c>
      <c r="J19" s="8"/>
      <c r="K19" s="196">
        <f t="shared" si="0"/>
        <v>8.3353245718837101</v>
      </c>
      <c r="L19" s="180"/>
    </row>
    <row r="20" spans="1:14">
      <c r="A20" s="94">
        <v>7</v>
      </c>
      <c r="B20" s="22" t="s">
        <v>937</v>
      </c>
      <c r="D20" s="94">
        <v>1</v>
      </c>
      <c r="E20" s="22" t="s">
        <v>952</v>
      </c>
      <c r="F20" s="8">
        <v>4</v>
      </c>
      <c r="G20" s="90">
        <v>8</v>
      </c>
      <c r="H20" s="80">
        <f>G20/124*100</f>
        <v>6.4516129032258061</v>
      </c>
      <c r="I20" s="151">
        <v>12.222222222222221</v>
      </c>
      <c r="J20" s="8"/>
      <c r="K20" s="182">
        <f t="shared" si="0"/>
        <v>-5.7706093189964154</v>
      </c>
    </row>
    <row r="21" spans="1:14">
      <c r="A21" s="94">
        <v>2</v>
      </c>
      <c r="B21" s="22" t="s">
        <v>938</v>
      </c>
      <c r="D21" s="94">
        <v>1</v>
      </c>
      <c r="E21" s="8" t="s">
        <v>1034</v>
      </c>
      <c r="F21" s="8">
        <v>5</v>
      </c>
      <c r="G21" s="90">
        <v>31</v>
      </c>
      <c r="H21" s="80">
        <f>G21/124*100</f>
        <v>25</v>
      </c>
      <c r="I21" s="151">
        <v>22.098765432098766</v>
      </c>
      <c r="J21" s="8"/>
      <c r="K21" s="182">
        <f t="shared" si="0"/>
        <v>2.9012345679012341</v>
      </c>
    </row>
    <row r="22" spans="1:14">
      <c r="A22" s="94">
        <v>4</v>
      </c>
      <c r="B22" s="22" t="s">
        <v>939</v>
      </c>
      <c r="D22" s="94">
        <v>1</v>
      </c>
      <c r="E22" s="8" t="s">
        <v>0</v>
      </c>
      <c r="F22" s="8">
        <v>6</v>
      </c>
      <c r="G22" s="90">
        <v>11</v>
      </c>
      <c r="H22" s="80">
        <f>G22/124*100</f>
        <v>8.870967741935484</v>
      </c>
      <c r="I22" s="151">
        <v>9.7530864197530853</v>
      </c>
      <c r="J22" s="8"/>
      <c r="K22" s="182">
        <f t="shared" si="0"/>
        <v>-0.88211867781760134</v>
      </c>
    </row>
    <row r="23" spans="1:14">
      <c r="A23" s="94">
        <v>4</v>
      </c>
      <c r="B23" s="22" t="s">
        <v>940</v>
      </c>
      <c r="D23" s="94">
        <v>1</v>
      </c>
      <c r="E23" s="8" t="s">
        <v>1164</v>
      </c>
      <c r="F23" s="8">
        <v>7</v>
      </c>
      <c r="G23" s="90">
        <v>22</v>
      </c>
      <c r="H23" s="80">
        <f>G23/124*100</f>
        <v>17.741935483870968</v>
      </c>
      <c r="I23" s="151">
        <v>12.098765432098766</v>
      </c>
      <c r="J23" s="8"/>
      <c r="K23" s="182">
        <f t="shared" si="0"/>
        <v>5.6431700517722021</v>
      </c>
    </row>
    <row r="24" spans="1:14">
      <c r="A24" s="96"/>
      <c r="D24" s="94">
        <v>1</v>
      </c>
      <c r="E24" s="8" t="s">
        <v>1165</v>
      </c>
      <c r="F24" s="8">
        <v>8</v>
      </c>
      <c r="G24" s="90">
        <v>1</v>
      </c>
      <c r="H24" s="80">
        <f>G24/124*100</f>
        <v>0.80645161290322576</v>
      </c>
      <c r="I24" s="151">
        <v>3.2098765432098766</v>
      </c>
      <c r="J24" s="8"/>
      <c r="K24" s="182">
        <f t="shared" si="0"/>
        <v>-2.4034249303066506</v>
      </c>
    </row>
    <row r="25" spans="1:14">
      <c r="A25" s="117"/>
      <c r="B25" s="73" t="s">
        <v>1022</v>
      </c>
      <c r="D25" s="94">
        <v>1</v>
      </c>
      <c r="E25" s="8" t="s">
        <v>1166</v>
      </c>
      <c r="F25" s="8">
        <v>9</v>
      </c>
      <c r="G25" s="90">
        <v>8</v>
      </c>
      <c r="H25" s="80">
        <f>G25/124*100</f>
        <v>6.4516129032258061</v>
      </c>
      <c r="I25" s="151">
        <v>6.1728395061728394</v>
      </c>
      <c r="J25" s="8"/>
      <c r="K25" s="182">
        <f t="shared" si="0"/>
        <v>0.27877339705296666</v>
      </c>
    </row>
    <row r="26" spans="1:14">
      <c r="A26" s="96"/>
      <c r="C26" s="79" t="s">
        <v>996</v>
      </c>
      <c r="D26" s="192">
        <v>1</v>
      </c>
      <c r="E26" s="193" t="s">
        <v>1265</v>
      </c>
      <c r="F26" s="8">
        <v>10</v>
      </c>
      <c r="G26" s="90">
        <v>7</v>
      </c>
      <c r="H26" s="80">
        <f>G26/124*100</f>
        <v>5.6451612903225801</v>
      </c>
      <c r="I26" s="151">
        <v>5.1851851851851851</v>
      </c>
      <c r="J26" s="8"/>
      <c r="K26" s="182">
        <f t="shared" si="0"/>
        <v>0.45997610513739495</v>
      </c>
    </row>
    <row r="27" spans="1:14" ht="15.75">
      <c r="A27" s="94">
        <v>7</v>
      </c>
      <c r="B27" s="22" t="s">
        <v>941</v>
      </c>
      <c r="C27" s="8"/>
      <c r="D27" s="94">
        <v>1</v>
      </c>
      <c r="E27" s="8" t="s">
        <v>1167</v>
      </c>
      <c r="G27" s="93">
        <f>SUM(G17:G26)</f>
        <v>124</v>
      </c>
      <c r="H27" s="93">
        <f>SUM(H17:H26)</f>
        <v>100</v>
      </c>
      <c r="I27" s="93">
        <f>SUM(I17:I26)</f>
        <v>100</v>
      </c>
      <c r="J27" s="8"/>
      <c r="M27" s="119"/>
      <c r="N27" s="119"/>
    </row>
    <row r="28" spans="1:14" ht="15.75">
      <c r="A28" s="94">
        <v>4</v>
      </c>
      <c r="B28" s="22" t="s">
        <v>942</v>
      </c>
      <c r="C28" s="8"/>
      <c r="D28" s="94">
        <v>2</v>
      </c>
      <c r="E28" s="22" t="s">
        <v>936</v>
      </c>
      <c r="M28" s="119"/>
      <c r="N28" s="119"/>
    </row>
    <row r="29" spans="1:14" ht="15.75">
      <c r="A29" s="94">
        <v>6</v>
      </c>
      <c r="B29" s="22" t="s">
        <v>943</v>
      </c>
      <c r="C29" s="8"/>
      <c r="D29" s="94">
        <v>2</v>
      </c>
      <c r="E29" s="22" t="s">
        <v>938</v>
      </c>
      <c r="M29" s="119"/>
      <c r="N29" s="119"/>
    </row>
    <row r="30" spans="1:14">
      <c r="A30" s="94"/>
      <c r="C30" s="78" t="s">
        <v>995</v>
      </c>
      <c r="D30" s="94">
        <v>2</v>
      </c>
      <c r="E30" s="22" t="s">
        <v>956</v>
      </c>
      <c r="F30" s="8"/>
    </row>
    <row r="31" spans="1:14">
      <c r="A31" s="94">
        <v>10</v>
      </c>
      <c r="B31" s="22" t="s">
        <v>944</v>
      </c>
      <c r="C31" s="8"/>
      <c r="D31" s="94">
        <v>2</v>
      </c>
      <c r="E31" s="22" t="s">
        <v>957</v>
      </c>
    </row>
    <row r="32" spans="1:14">
      <c r="A32" s="94">
        <v>1</v>
      </c>
      <c r="B32" s="22" t="s">
        <v>945</v>
      </c>
      <c r="C32" s="8"/>
      <c r="D32" s="94">
        <v>2</v>
      </c>
      <c r="E32" s="8" t="s">
        <v>1039</v>
      </c>
      <c r="F32" s="8"/>
    </row>
    <row r="33" spans="1:6">
      <c r="A33" s="94">
        <v>3</v>
      </c>
      <c r="B33" s="22" t="s">
        <v>946</v>
      </c>
      <c r="C33" s="8"/>
      <c r="D33" s="192">
        <v>2</v>
      </c>
      <c r="E33" s="193" t="s">
        <v>1266</v>
      </c>
      <c r="F33" s="181"/>
    </row>
    <row r="34" spans="1:6">
      <c r="A34" s="94"/>
      <c r="C34" s="78" t="s">
        <v>999</v>
      </c>
      <c r="D34" s="192">
        <v>2</v>
      </c>
      <c r="E34" s="194" t="s">
        <v>1273</v>
      </c>
    </row>
    <row r="35" spans="1:6">
      <c r="A35" s="94">
        <v>7</v>
      </c>
      <c r="B35" s="22" t="s">
        <v>947</v>
      </c>
      <c r="D35" s="192">
        <v>2</v>
      </c>
      <c r="E35" s="193" t="s">
        <v>1276</v>
      </c>
      <c r="F35" s="8"/>
    </row>
    <row r="36" spans="1:6">
      <c r="A36" s="94">
        <v>7</v>
      </c>
      <c r="B36" s="22" t="s">
        <v>948</v>
      </c>
      <c r="D36" s="94">
        <v>2</v>
      </c>
      <c r="E36" s="8" t="s">
        <v>1058</v>
      </c>
      <c r="F36" s="8"/>
    </row>
    <row r="37" spans="1:6">
      <c r="A37" s="94">
        <v>7</v>
      </c>
      <c r="B37" s="22" t="s">
        <v>949</v>
      </c>
      <c r="D37" s="94">
        <v>3</v>
      </c>
      <c r="E37" s="22" t="s">
        <v>946</v>
      </c>
      <c r="F37" s="8"/>
    </row>
    <row r="38" spans="1:6">
      <c r="A38" s="94"/>
      <c r="C38" t="s">
        <v>997</v>
      </c>
      <c r="D38" s="94">
        <v>3</v>
      </c>
      <c r="E38" s="22" t="s">
        <v>954</v>
      </c>
      <c r="F38" s="8"/>
    </row>
    <row r="39" spans="1:6">
      <c r="A39" s="94">
        <v>5</v>
      </c>
      <c r="B39" s="22" t="s">
        <v>950</v>
      </c>
      <c r="D39" s="94">
        <v>3</v>
      </c>
      <c r="E39" s="8" t="s">
        <v>1030</v>
      </c>
      <c r="F39" s="8"/>
    </row>
    <row r="40" spans="1:6">
      <c r="A40" s="94">
        <v>5</v>
      </c>
      <c r="B40" s="22" t="s">
        <v>951</v>
      </c>
      <c r="D40" s="94">
        <v>3</v>
      </c>
      <c r="E40" s="8" t="s">
        <v>1045</v>
      </c>
      <c r="F40" s="8"/>
    </row>
    <row r="41" spans="1:6">
      <c r="A41" s="94">
        <v>1</v>
      </c>
      <c r="B41" s="22" t="s">
        <v>952</v>
      </c>
      <c r="D41" s="94">
        <v>3</v>
      </c>
      <c r="E41" s="8" t="s">
        <v>1046</v>
      </c>
    </row>
    <row r="42" spans="1:6">
      <c r="A42" s="94">
        <v>10</v>
      </c>
      <c r="B42" s="22" t="s">
        <v>953</v>
      </c>
      <c r="D42" s="94">
        <v>3</v>
      </c>
      <c r="E42" s="8" t="s">
        <v>954</v>
      </c>
    </row>
    <row r="43" spans="1:6">
      <c r="A43" s="94"/>
      <c r="C43" t="s">
        <v>998</v>
      </c>
      <c r="D43" s="94">
        <v>3</v>
      </c>
      <c r="E43" s="8" t="s">
        <v>964</v>
      </c>
    </row>
    <row r="44" spans="1:6">
      <c r="A44" s="94">
        <v>3</v>
      </c>
      <c r="B44" s="22" t="s">
        <v>954</v>
      </c>
      <c r="D44" s="94">
        <v>3</v>
      </c>
      <c r="E44" s="8" t="s">
        <v>969</v>
      </c>
    </row>
    <row r="45" spans="1:6">
      <c r="A45" s="94">
        <v>7</v>
      </c>
      <c r="B45" s="22" t="s">
        <v>955</v>
      </c>
      <c r="D45" s="94">
        <v>3</v>
      </c>
      <c r="E45" s="8" t="s">
        <v>981</v>
      </c>
    </row>
    <row r="46" spans="1:6">
      <c r="A46" s="94">
        <v>2</v>
      </c>
      <c r="B46" s="22" t="s">
        <v>956</v>
      </c>
      <c r="D46" s="94">
        <v>3</v>
      </c>
      <c r="E46" s="8" t="s">
        <v>1170</v>
      </c>
    </row>
    <row r="47" spans="1:6">
      <c r="A47" s="94">
        <v>2</v>
      </c>
      <c r="B47" s="22" t="s">
        <v>957</v>
      </c>
      <c r="D47" s="94">
        <v>3</v>
      </c>
      <c r="E47" s="8" t="s">
        <v>1173</v>
      </c>
    </row>
    <row r="48" spans="1:6">
      <c r="A48" s="94"/>
      <c r="C48" t="s">
        <v>1000</v>
      </c>
      <c r="D48" s="94">
        <v>3</v>
      </c>
      <c r="E48" s="8" t="s">
        <v>1185</v>
      </c>
      <c r="F48" s="8"/>
    </row>
    <row r="49" spans="1:6">
      <c r="A49" s="94">
        <v>5</v>
      </c>
      <c r="B49" s="22" t="s">
        <v>958</v>
      </c>
      <c r="D49" s="192">
        <v>3</v>
      </c>
      <c r="E49" s="193" t="s">
        <v>1271</v>
      </c>
    </row>
    <row r="50" spans="1:6">
      <c r="A50" s="96"/>
      <c r="D50" s="192">
        <v>3</v>
      </c>
      <c r="E50" s="194" t="s">
        <v>1274</v>
      </c>
    </row>
    <row r="51" spans="1:6">
      <c r="A51" s="116"/>
      <c r="B51" s="42" t="s">
        <v>1029</v>
      </c>
      <c r="D51" s="192">
        <v>3</v>
      </c>
      <c r="E51" s="193" t="s">
        <v>1278</v>
      </c>
    </row>
    <row r="52" spans="1:6">
      <c r="A52" s="94">
        <v>3</v>
      </c>
      <c r="B52" s="8" t="s">
        <v>1030</v>
      </c>
      <c r="C52" s="8"/>
      <c r="D52" s="94">
        <v>3</v>
      </c>
      <c r="E52" s="8" t="s">
        <v>1186</v>
      </c>
    </row>
    <row r="53" spans="1:6">
      <c r="A53" s="94">
        <v>10</v>
      </c>
      <c r="B53" s="8" t="s">
        <v>1031</v>
      </c>
      <c r="C53" s="8"/>
      <c r="D53" s="94">
        <v>4</v>
      </c>
      <c r="E53" s="22" t="s">
        <v>939</v>
      </c>
    </row>
    <row r="54" spans="1:6">
      <c r="A54" s="94">
        <v>5</v>
      </c>
      <c r="B54" s="8" t="s">
        <v>1032</v>
      </c>
      <c r="C54" s="8"/>
      <c r="D54" s="94">
        <v>4</v>
      </c>
      <c r="E54" s="22" t="s">
        <v>940</v>
      </c>
    </row>
    <row r="55" spans="1:6">
      <c r="A55" s="94">
        <v>7</v>
      </c>
      <c r="B55" s="8" t="s">
        <v>398</v>
      </c>
      <c r="C55" s="8"/>
      <c r="D55" s="94">
        <v>4</v>
      </c>
      <c r="E55" s="22" t="s">
        <v>942</v>
      </c>
    </row>
    <row r="56" spans="1:6">
      <c r="A56" s="94">
        <v>5</v>
      </c>
      <c r="B56" s="8" t="s">
        <v>1033</v>
      </c>
      <c r="C56" s="8"/>
      <c r="D56" s="94">
        <v>4</v>
      </c>
      <c r="E56" s="8" t="s">
        <v>963</v>
      </c>
    </row>
    <row r="57" spans="1:6">
      <c r="A57" s="94">
        <v>1</v>
      </c>
      <c r="B57" s="8" t="s">
        <v>1034</v>
      </c>
      <c r="C57" s="8"/>
      <c r="D57" s="94">
        <v>4</v>
      </c>
      <c r="E57" s="8" t="s">
        <v>1037</v>
      </c>
      <c r="F57" s="8"/>
    </row>
    <row r="58" spans="1:6">
      <c r="A58" s="94">
        <v>2</v>
      </c>
      <c r="B58" s="8" t="s">
        <v>1039</v>
      </c>
      <c r="C58" s="8"/>
      <c r="D58" s="94">
        <v>4</v>
      </c>
      <c r="E58" s="8" t="s">
        <v>1056</v>
      </c>
      <c r="F58" s="8"/>
    </row>
    <row r="59" spans="1:6">
      <c r="A59" s="94">
        <v>7</v>
      </c>
      <c r="B59" s="8" t="s">
        <v>1042</v>
      </c>
      <c r="C59" s="8"/>
      <c r="D59" s="94">
        <v>4</v>
      </c>
      <c r="E59" s="8" t="s">
        <v>1150</v>
      </c>
      <c r="F59" s="8"/>
    </row>
    <row r="60" spans="1:6">
      <c r="A60" s="94">
        <v>6</v>
      </c>
      <c r="B60" s="8" t="s">
        <v>1040</v>
      </c>
      <c r="C60" s="8"/>
      <c r="D60" s="94">
        <v>4</v>
      </c>
      <c r="E60" s="8" t="s">
        <v>1176</v>
      </c>
      <c r="F60" s="8"/>
    </row>
    <row r="61" spans="1:6">
      <c r="A61" s="94">
        <v>5</v>
      </c>
      <c r="B61" s="8" t="s">
        <v>1041</v>
      </c>
      <c r="C61" s="8"/>
      <c r="D61" s="94">
        <v>5</v>
      </c>
      <c r="E61" s="22" t="s">
        <v>950</v>
      </c>
    </row>
    <row r="62" spans="1:6">
      <c r="A62" s="94">
        <v>5</v>
      </c>
      <c r="B62" s="8" t="s">
        <v>1043</v>
      </c>
      <c r="C62" s="8"/>
      <c r="D62" s="94">
        <v>5</v>
      </c>
      <c r="E62" s="22" t="s">
        <v>951</v>
      </c>
    </row>
    <row r="63" spans="1:6">
      <c r="A63" s="94">
        <v>9</v>
      </c>
      <c r="B63" s="8" t="s">
        <v>1044</v>
      </c>
      <c r="C63" s="8"/>
      <c r="D63" s="94">
        <v>5</v>
      </c>
      <c r="E63" s="22" t="s">
        <v>958</v>
      </c>
      <c r="F63" s="8"/>
    </row>
    <row r="64" spans="1:6">
      <c r="A64" s="94">
        <v>3</v>
      </c>
      <c r="B64" s="8" t="s">
        <v>1045</v>
      </c>
      <c r="C64" s="8"/>
      <c r="D64" s="94">
        <v>5</v>
      </c>
      <c r="E64" s="8" t="s">
        <v>1032</v>
      </c>
      <c r="F64" s="8"/>
    </row>
    <row r="65" spans="1:6">
      <c r="A65" s="96">
        <v>3</v>
      </c>
      <c r="B65" s="8" t="s">
        <v>1046</v>
      </c>
      <c r="C65" s="8"/>
      <c r="D65" s="94">
        <v>5</v>
      </c>
      <c r="E65" s="8" t="s">
        <v>1033</v>
      </c>
      <c r="F65" s="8"/>
    </row>
    <row r="66" spans="1:6">
      <c r="A66" s="96"/>
      <c r="B66" s="74"/>
      <c r="D66" s="94">
        <v>5</v>
      </c>
      <c r="E66" s="8" t="s">
        <v>1041</v>
      </c>
      <c r="F66" s="8"/>
    </row>
    <row r="67" spans="1:6">
      <c r="A67" s="117"/>
      <c r="B67" s="42" t="s">
        <v>1121</v>
      </c>
      <c r="D67" s="94">
        <v>5</v>
      </c>
      <c r="E67" s="8" t="s">
        <v>1043</v>
      </c>
    </row>
    <row r="68" spans="1:6">
      <c r="A68" s="94" t="s">
        <v>982</v>
      </c>
      <c r="B68" s="8" t="s">
        <v>1141</v>
      </c>
      <c r="D68" s="94">
        <v>5</v>
      </c>
      <c r="E68" s="8" t="s">
        <v>959</v>
      </c>
    </row>
    <row r="69" spans="1:6">
      <c r="A69" s="94">
        <v>5</v>
      </c>
      <c r="B69" s="8" t="s">
        <v>959</v>
      </c>
      <c r="D69" s="94">
        <v>5</v>
      </c>
      <c r="E69" s="8" t="s">
        <v>962</v>
      </c>
    </row>
    <row r="70" spans="1:6">
      <c r="A70" s="94">
        <v>7</v>
      </c>
      <c r="B70" s="8" t="s">
        <v>960</v>
      </c>
      <c r="D70" s="94">
        <v>5</v>
      </c>
      <c r="E70" s="8" t="s">
        <v>966</v>
      </c>
    </row>
    <row r="71" spans="1:6">
      <c r="A71" s="94" t="s">
        <v>983</v>
      </c>
      <c r="B71" s="8" t="s">
        <v>961</v>
      </c>
      <c r="D71" s="94">
        <v>5</v>
      </c>
      <c r="E71" s="8" t="s">
        <v>967</v>
      </c>
    </row>
    <row r="72" spans="1:6">
      <c r="A72" s="94">
        <v>5</v>
      </c>
      <c r="B72" s="8" t="s">
        <v>962</v>
      </c>
      <c r="D72" s="94">
        <v>5</v>
      </c>
      <c r="E72" s="8" t="s">
        <v>970</v>
      </c>
    </row>
    <row r="73" spans="1:6">
      <c r="A73" s="94">
        <v>4</v>
      </c>
      <c r="B73" s="8" t="s">
        <v>963</v>
      </c>
      <c r="D73" s="94">
        <v>5</v>
      </c>
      <c r="E73" s="8" t="s">
        <v>971</v>
      </c>
    </row>
    <row r="74" spans="1:6">
      <c r="A74" s="96"/>
      <c r="B74" s="8"/>
      <c r="D74" s="94">
        <v>5</v>
      </c>
      <c r="E74" s="8" t="s">
        <v>974</v>
      </c>
    </row>
    <row r="75" spans="1:6">
      <c r="A75" s="96"/>
      <c r="D75" s="94">
        <v>5</v>
      </c>
      <c r="E75" s="8" t="s">
        <v>975</v>
      </c>
    </row>
    <row r="76" spans="1:6">
      <c r="A76" s="117"/>
      <c r="B76" s="42" t="s">
        <v>991</v>
      </c>
      <c r="C76" s="8"/>
      <c r="D76" s="94">
        <v>5</v>
      </c>
      <c r="E76" s="8" t="s">
        <v>977</v>
      </c>
    </row>
    <row r="77" spans="1:6">
      <c r="A77" s="94">
        <v>3</v>
      </c>
      <c r="B77" s="8" t="s">
        <v>954</v>
      </c>
      <c r="C77" s="8"/>
      <c r="D77" s="94">
        <v>5</v>
      </c>
      <c r="E77" s="8" t="s">
        <v>1026</v>
      </c>
    </row>
    <row r="78" spans="1:6">
      <c r="A78" s="94">
        <v>3</v>
      </c>
      <c r="B78" s="8" t="s">
        <v>964</v>
      </c>
      <c r="C78" s="8"/>
      <c r="D78" s="94">
        <v>5</v>
      </c>
      <c r="E78" s="8" t="s">
        <v>1035</v>
      </c>
    </row>
    <row r="79" spans="1:6">
      <c r="A79" s="94" t="s">
        <v>984</v>
      </c>
      <c r="B79" s="8" t="s">
        <v>1140</v>
      </c>
      <c r="C79" s="8"/>
      <c r="D79" s="94">
        <v>5</v>
      </c>
      <c r="E79" s="8" t="s">
        <v>1053</v>
      </c>
    </row>
    <row r="80" spans="1:6">
      <c r="A80" s="94">
        <v>9</v>
      </c>
      <c r="B80" s="8" t="s">
        <v>965</v>
      </c>
      <c r="C80" s="8"/>
      <c r="D80" s="94">
        <v>5</v>
      </c>
      <c r="E80" s="8" t="s">
        <v>1054</v>
      </c>
    </row>
    <row r="81" spans="1:6">
      <c r="A81" s="94">
        <v>5</v>
      </c>
      <c r="B81" s="8" t="s">
        <v>966</v>
      </c>
      <c r="C81" s="8"/>
      <c r="D81" s="94">
        <v>5</v>
      </c>
      <c r="E81" s="8" t="s">
        <v>1114</v>
      </c>
      <c r="F81" s="8"/>
    </row>
    <row r="82" spans="1:6">
      <c r="A82" s="94">
        <v>5</v>
      </c>
      <c r="B82" s="8" t="s">
        <v>967</v>
      </c>
      <c r="C82" s="8"/>
      <c r="D82" s="94">
        <v>5</v>
      </c>
      <c r="E82" s="8" t="s">
        <v>1154</v>
      </c>
      <c r="F82" s="8"/>
    </row>
    <row r="83" spans="1:6">
      <c r="A83" s="94">
        <v>6</v>
      </c>
      <c r="B83" s="8" t="s">
        <v>968</v>
      </c>
      <c r="C83" s="8"/>
      <c r="D83" s="94">
        <v>5</v>
      </c>
      <c r="E83" s="8" t="s">
        <v>1155</v>
      </c>
      <c r="F83" s="8"/>
    </row>
    <row r="84" spans="1:6">
      <c r="A84" s="94">
        <v>1</v>
      </c>
      <c r="B84" s="8" t="s">
        <v>0</v>
      </c>
      <c r="C84" s="8"/>
      <c r="D84" s="94">
        <v>5</v>
      </c>
      <c r="E84" s="8" t="s">
        <v>1156</v>
      </c>
    </row>
    <row r="85" spans="1:6">
      <c r="A85" s="94">
        <v>3</v>
      </c>
      <c r="B85" s="8" t="s">
        <v>969</v>
      </c>
      <c r="C85" s="8"/>
      <c r="D85" s="94">
        <v>5</v>
      </c>
      <c r="E85" s="8" t="s">
        <v>1172</v>
      </c>
    </row>
    <row r="86" spans="1:6">
      <c r="A86" s="94">
        <v>5</v>
      </c>
      <c r="B86" s="8" t="s">
        <v>970</v>
      </c>
      <c r="C86" s="8"/>
      <c r="D86" s="94">
        <v>5</v>
      </c>
      <c r="E86" s="8" t="s">
        <v>1183</v>
      </c>
    </row>
    <row r="87" spans="1:6">
      <c r="A87" s="94">
        <v>5</v>
      </c>
      <c r="B87" s="8" t="s">
        <v>971</v>
      </c>
      <c r="C87" s="8"/>
      <c r="D87" s="94">
        <v>5</v>
      </c>
      <c r="E87" s="8" t="s">
        <v>1197</v>
      </c>
    </row>
    <row r="88" spans="1:6">
      <c r="A88" s="94">
        <v>6</v>
      </c>
      <c r="B88" s="8" t="s">
        <v>972</v>
      </c>
      <c r="D88" s="94">
        <v>5</v>
      </c>
      <c r="E88" s="8" t="s">
        <v>1184</v>
      </c>
    </row>
    <row r="89" spans="1:6">
      <c r="A89" s="96"/>
      <c r="D89" s="192">
        <v>5</v>
      </c>
      <c r="E89" s="193" t="s">
        <v>1268</v>
      </c>
    </row>
    <row r="90" spans="1:6">
      <c r="A90" s="117"/>
      <c r="B90" s="42" t="s">
        <v>1120</v>
      </c>
      <c r="D90" s="192">
        <v>5</v>
      </c>
      <c r="E90" s="193" t="s">
        <v>1270</v>
      </c>
    </row>
    <row r="91" spans="1:6">
      <c r="A91" s="94">
        <v>7</v>
      </c>
      <c r="B91" s="8" t="s">
        <v>973</v>
      </c>
      <c r="D91" s="192">
        <v>5</v>
      </c>
      <c r="E91" s="193" t="s">
        <v>1277</v>
      </c>
    </row>
    <row r="92" spans="1:6">
      <c r="A92" s="94">
        <v>5</v>
      </c>
      <c r="B92" s="8" t="s">
        <v>974</v>
      </c>
      <c r="D92" s="94">
        <v>6</v>
      </c>
      <c r="E92" s="22" t="s">
        <v>943</v>
      </c>
      <c r="F92" s="8"/>
    </row>
    <row r="93" spans="1:6">
      <c r="A93" s="94">
        <v>5</v>
      </c>
      <c r="B93" s="8" t="s">
        <v>975</v>
      </c>
      <c r="D93" s="94">
        <v>6</v>
      </c>
      <c r="E93" s="8" t="s">
        <v>1040</v>
      </c>
    </row>
    <row r="94" spans="1:6">
      <c r="A94" s="94">
        <v>7</v>
      </c>
      <c r="B94" s="8" t="s">
        <v>976</v>
      </c>
      <c r="D94" s="94">
        <v>6</v>
      </c>
      <c r="E94" s="8" t="s">
        <v>968</v>
      </c>
    </row>
    <row r="95" spans="1:6">
      <c r="A95" s="94">
        <v>5</v>
      </c>
      <c r="B95" s="8" t="s">
        <v>977</v>
      </c>
      <c r="D95" s="94">
        <v>6</v>
      </c>
      <c r="E95" s="8" t="s">
        <v>972</v>
      </c>
    </row>
    <row r="96" spans="1:6">
      <c r="A96" s="94">
        <v>6</v>
      </c>
      <c r="B96" s="8" t="s">
        <v>978</v>
      </c>
      <c r="D96" s="94">
        <v>6</v>
      </c>
      <c r="E96" s="8" t="s">
        <v>978</v>
      </c>
    </row>
    <row r="97" spans="1:7">
      <c r="A97" s="94">
        <v>10</v>
      </c>
      <c r="B97" s="8" t="s">
        <v>979</v>
      </c>
      <c r="D97" s="94">
        <v>6</v>
      </c>
      <c r="E97" s="8" t="s">
        <v>1036</v>
      </c>
      <c r="F97" s="8"/>
    </row>
    <row r="98" spans="1:7">
      <c r="A98" s="94">
        <v>7</v>
      </c>
      <c r="B98" s="8" t="s">
        <v>980</v>
      </c>
      <c r="D98" s="94">
        <v>6</v>
      </c>
      <c r="E98" s="8" t="s">
        <v>1036</v>
      </c>
      <c r="F98" s="8"/>
    </row>
    <row r="99" spans="1:7">
      <c r="A99" s="94">
        <v>3</v>
      </c>
      <c r="B99" s="8" t="s">
        <v>981</v>
      </c>
      <c r="D99" s="94">
        <v>6</v>
      </c>
      <c r="E99" s="8" t="s">
        <v>1152</v>
      </c>
    </row>
    <row r="100" spans="1:7">
      <c r="A100" s="94" t="s">
        <v>985</v>
      </c>
      <c r="B100" s="8" t="s">
        <v>1139</v>
      </c>
      <c r="D100" s="94">
        <v>6</v>
      </c>
      <c r="E100" s="8" t="s">
        <v>1153</v>
      </c>
    </row>
    <row r="101" spans="1:7">
      <c r="D101" s="192">
        <v>6</v>
      </c>
      <c r="E101" s="193" t="s">
        <v>1267</v>
      </c>
      <c r="G101" s="9"/>
    </row>
    <row r="102" spans="1:7">
      <c r="A102" s="117"/>
      <c r="B102" s="76" t="s">
        <v>1025</v>
      </c>
      <c r="D102" s="94">
        <v>6</v>
      </c>
      <c r="E102" s="8" t="s">
        <v>1161</v>
      </c>
      <c r="G102" s="9"/>
    </row>
    <row r="103" spans="1:7">
      <c r="A103" s="94">
        <v>5</v>
      </c>
      <c r="B103" s="8" t="s">
        <v>1026</v>
      </c>
      <c r="D103" s="94">
        <v>7</v>
      </c>
      <c r="E103" s="22" t="s">
        <v>937</v>
      </c>
      <c r="G103" s="9"/>
    </row>
    <row r="104" spans="1:7" ht="14.45" customHeight="1">
      <c r="A104" s="94">
        <v>5</v>
      </c>
      <c r="B104" s="8" t="s">
        <v>1035</v>
      </c>
      <c r="D104" s="94">
        <v>7</v>
      </c>
      <c r="E104" s="22" t="s">
        <v>941</v>
      </c>
      <c r="G104" s="9"/>
    </row>
    <row r="105" spans="1:7">
      <c r="A105" s="94">
        <v>4</v>
      </c>
      <c r="B105" s="8" t="s">
        <v>1037</v>
      </c>
      <c r="D105" s="94">
        <v>7</v>
      </c>
      <c r="E105" s="22" t="s">
        <v>947</v>
      </c>
      <c r="G105" s="9"/>
    </row>
    <row r="106" spans="1:7">
      <c r="A106" s="94">
        <v>7</v>
      </c>
      <c r="B106" s="8" t="s">
        <v>1027</v>
      </c>
      <c r="D106" s="94">
        <v>7</v>
      </c>
      <c r="E106" s="22" t="s">
        <v>948</v>
      </c>
      <c r="G106" s="9"/>
    </row>
    <row r="107" spans="1:7">
      <c r="A107" s="94">
        <v>6</v>
      </c>
      <c r="B107" s="8" t="s">
        <v>1036</v>
      </c>
      <c r="D107" s="94">
        <v>7</v>
      </c>
      <c r="E107" s="22" t="s">
        <v>949</v>
      </c>
      <c r="G107" s="9"/>
    </row>
    <row r="108" spans="1:7">
      <c r="A108" s="94">
        <v>9</v>
      </c>
      <c r="B108" s="8" t="s">
        <v>1115</v>
      </c>
      <c r="D108" s="94">
        <v>7</v>
      </c>
      <c r="E108" s="22" t="s">
        <v>955</v>
      </c>
      <c r="G108" s="9"/>
    </row>
    <row r="109" spans="1:7">
      <c r="A109" s="94">
        <v>7</v>
      </c>
      <c r="B109" s="8" t="s">
        <v>1038</v>
      </c>
      <c r="D109" s="94">
        <v>7</v>
      </c>
      <c r="E109" s="8" t="s">
        <v>398</v>
      </c>
      <c r="G109" s="9"/>
    </row>
    <row r="110" spans="1:7">
      <c r="A110" s="96"/>
      <c r="D110" s="94">
        <v>7</v>
      </c>
      <c r="E110" s="8" t="s">
        <v>1042</v>
      </c>
      <c r="G110" s="9"/>
    </row>
    <row r="111" spans="1:7">
      <c r="A111" s="117"/>
      <c r="B111" s="76" t="s">
        <v>1113</v>
      </c>
      <c r="D111" s="94">
        <v>7</v>
      </c>
      <c r="E111" s="8" t="s">
        <v>960</v>
      </c>
      <c r="G111" s="9"/>
    </row>
    <row r="112" spans="1:7">
      <c r="A112" s="96">
        <v>7</v>
      </c>
      <c r="B112" s="8" t="s">
        <v>1052</v>
      </c>
      <c r="D112" s="94">
        <v>7</v>
      </c>
      <c r="E112" s="8" t="s">
        <v>973</v>
      </c>
      <c r="F112" s="8"/>
      <c r="G112" s="9"/>
    </row>
    <row r="113" spans="1:7">
      <c r="A113" s="96">
        <v>5</v>
      </c>
      <c r="B113" s="8" t="s">
        <v>1053</v>
      </c>
      <c r="D113" s="94">
        <v>7</v>
      </c>
      <c r="E113" s="8" t="s">
        <v>976</v>
      </c>
      <c r="F113" s="8"/>
      <c r="G113" s="9"/>
    </row>
    <row r="114" spans="1:7">
      <c r="A114" s="96">
        <v>6</v>
      </c>
      <c r="B114" s="8" t="s">
        <v>1036</v>
      </c>
      <c r="D114" s="94">
        <v>7</v>
      </c>
      <c r="E114" s="8" t="s">
        <v>980</v>
      </c>
      <c r="G114" s="9"/>
    </row>
    <row r="115" spans="1:7">
      <c r="A115" s="96">
        <v>5</v>
      </c>
      <c r="B115" s="8" t="s">
        <v>1054</v>
      </c>
      <c r="D115" s="94">
        <v>7</v>
      </c>
      <c r="E115" s="8" t="s">
        <v>1027</v>
      </c>
      <c r="G115" s="9"/>
    </row>
    <row r="116" spans="1:7">
      <c r="A116" s="96">
        <v>5</v>
      </c>
      <c r="B116" s="8" t="s">
        <v>1114</v>
      </c>
      <c r="D116" s="94">
        <v>7</v>
      </c>
      <c r="E116" s="8" t="s">
        <v>1038</v>
      </c>
      <c r="G116" s="9"/>
    </row>
    <row r="117" spans="1:7">
      <c r="A117" s="96">
        <v>4</v>
      </c>
      <c r="B117" s="8" t="s">
        <v>1056</v>
      </c>
      <c r="D117" s="94">
        <v>7</v>
      </c>
      <c r="E117" s="8" t="s">
        <v>1052</v>
      </c>
      <c r="F117" s="181"/>
      <c r="G117" s="9"/>
    </row>
    <row r="118" spans="1:7">
      <c r="A118" s="96">
        <v>7</v>
      </c>
      <c r="B118" s="8" t="s">
        <v>1057</v>
      </c>
      <c r="D118" s="94">
        <v>7</v>
      </c>
      <c r="E118" s="8" t="s">
        <v>1057</v>
      </c>
      <c r="G118" s="9"/>
    </row>
    <row r="119" spans="1:7">
      <c r="A119" s="96">
        <v>2</v>
      </c>
      <c r="B119" s="8" t="s">
        <v>1058</v>
      </c>
      <c r="D119" s="94">
        <v>7</v>
      </c>
      <c r="E119" s="8" t="s">
        <v>1060</v>
      </c>
      <c r="G119" s="9"/>
    </row>
    <row r="120" spans="1:7">
      <c r="A120" s="96">
        <v>10</v>
      </c>
      <c r="B120" s="8" t="s">
        <v>1059</v>
      </c>
      <c r="D120" s="94">
        <v>7</v>
      </c>
      <c r="E120" s="8" t="s">
        <v>1159</v>
      </c>
      <c r="F120" s="8"/>
      <c r="G120" s="9"/>
    </row>
    <row r="121" spans="1:7">
      <c r="A121" s="96">
        <v>7</v>
      </c>
      <c r="B121" s="8" t="s">
        <v>1060</v>
      </c>
      <c r="D121" s="94">
        <v>7</v>
      </c>
      <c r="E121" s="8" t="s">
        <v>1160</v>
      </c>
    </row>
    <row r="122" spans="1:7">
      <c r="D122" s="157">
        <v>7</v>
      </c>
      <c r="E122" s="8" t="s">
        <v>1194</v>
      </c>
      <c r="F122" s="8"/>
    </row>
    <row r="123" spans="1:7">
      <c r="A123" s="117"/>
      <c r="B123" s="76" t="s">
        <v>1251</v>
      </c>
      <c r="D123" s="94">
        <v>7</v>
      </c>
      <c r="E123" s="8" t="s">
        <v>1175</v>
      </c>
    </row>
    <row r="124" spans="1:7">
      <c r="C124" t="s">
        <v>1149</v>
      </c>
      <c r="D124" s="94">
        <v>8</v>
      </c>
      <c r="E124" s="8" t="s">
        <v>1168</v>
      </c>
    </row>
    <row r="125" spans="1:7">
      <c r="A125" s="96">
        <v>4</v>
      </c>
      <c r="B125" s="8" t="s">
        <v>1150</v>
      </c>
      <c r="D125" s="94">
        <v>9</v>
      </c>
      <c r="E125" s="8" t="s">
        <v>1044</v>
      </c>
    </row>
    <row r="126" spans="1:7">
      <c r="A126" s="96" t="s">
        <v>982</v>
      </c>
      <c r="B126" s="8" t="s">
        <v>1151</v>
      </c>
      <c r="D126" s="94">
        <v>9</v>
      </c>
      <c r="E126" s="8" t="s">
        <v>965</v>
      </c>
    </row>
    <row r="127" spans="1:7">
      <c r="A127" s="96">
        <v>6</v>
      </c>
      <c r="B127" s="8" t="s">
        <v>1152</v>
      </c>
      <c r="D127" s="94">
        <v>9</v>
      </c>
      <c r="E127" s="8" t="s">
        <v>1115</v>
      </c>
    </row>
    <row r="128" spans="1:7">
      <c r="A128" s="96">
        <v>6</v>
      </c>
      <c r="B128" s="8" t="s">
        <v>1153</v>
      </c>
      <c r="D128" s="94">
        <v>9</v>
      </c>
      <c r="E128" s="8" t="s">
        <v>1157</v>
      </c>
    </row>
    <row r="129" spans="1:6">
      <c r="A129" s="96">
        <v>5</v>
      </c>
      <c r="B129" s="8" t="s">
        <v>1154</v>
      </c>
      <c r="D129" s="94">
        <v>9</v>
      </c>
      <c r="E129" s="8" t="s">
        <v>1162</v>
      </c>
    </row>
    <row r="130" spans="1:6">
      <c r="A130" s="96">
        <v>5</v>
      </c>
      <c r="B130" s="8" t="s">
        <v>1155</v>
      </c>
      <c r="D130" s="94">
        <v>9</v>
      </c>
      <c r="E130" s="8" t="s">
        <v>1163</v>
      </c>
      <c r="F130" s="8"/>
    </row>
    <row r="131" spans="1:6">
      <c r="A131" s="96">
        <v>5</v>
      </c>
      <c r="B131" s="8" t="s">
        <v>1156</v>
      </c>
      <c r="D131" s="94">
        <v>9</v>
      </c>
      <c r="E131" s="8" t="s">
        <v>1195</v>
      </c>
    </row>
    <row r="132" spans="1:6">
      <c r="A132" s="96">
        <v>9</v>
      </c>
      <c r="B132" s="8" t="s">
        <v>1157</v>
      </c>
      <c r="D132" s="94">
        <v>9</v>
      </c>
      <c r="E132" s="8" t="s">
        <v>1174</v>
      </c>
    </row>
    <row r="133" spans="1:6">
      <c r="C133" t="s">
        <v>1158</v>
      </c>
      <c r="D133" s="94">
        <v>10</v>
      </c>
      <c r="E133" s="22" t="s">
        <v>944</v>
      </c>
    </row>
    <row r="134" spans="1:6">
      <c r="A134" s="96">
        <v>7</v>
      </c>
      <c r="B134" s="8" t="s">
        <v>1159</v>
      </c>
      <c r="D134" s="94">
        <v>10</v>
      </c>
      <c r="E134" s="22" t="s">
        <v>953</v>
      </c>
    </row>
    <row r="135" spans="1:6">
      <c r="A135" s="96">
        <v>7</v>
      </c>
      <c r="B135" s="8" t="s">
        <v>1160</v>
      </c>
      <c r="D135" s="94">
        <v>10</v>
      </c>
      <c r="E135" s="8" t="s">
        <v>1031</v>
      </c>
    </row>
    <row r="136" spans="1:6">
      <c r="A136" s="96">
        <v>6</v>
      </c>
      <c r="B136" s="8" t="s">
        <v>1161</v>
      </c>
      <c r="D136" s="94">
        <v>10</v>
      </c>
      <c r="E136" s="8" t="s">
        <v>979</v>
      </c>
    </row>
    <row r="137" spans="1:6">
      <c r="A137" s="96">
        <v>9</v>
      </c>
      <c r="B137" s="8" t="s">
        <v>1162</v>
      </c>
      <c r="D137" s="94">
        <v>10</v>
      </c>
      <c r="E137" s="8" t="s">
        <v>1059</v>
      </c>
    </row>
    <row r="138" spans="1:6">
      <c r="A138" s="96">
        <v>9</v>
      </c>
      <c r="B138" s="8" t="s">
        <v>1163</v>
      </c>
      <c r="D138" s="94">
        <v>10</v>
      </c>
      <c r="E138" s="8" t="s">
        <v>1196</v>
      </c>
    </row>
    <row r="139" spans="1:6">
      <c r="A139" s="96">
        <v>1</v>
      </c>
      <c r="B139" s="8" t="s">
        <v>1164</v>
      </c>
      <c r="D139" s="94">
        <v>10</v>
      </c>
      <c r="E139" s="8" t="s">
        <v>1171</v>
      </c>
    </row>
    <row r="140" spans="1:6">
      <c r="A140" s="96">
        <v>1</v>
      </c>
      <c r="B140" s="8" t="s">
        <v>1165</v>
      </c>
      <c r="D140" s="94" t="s">
        <v>982</v>
      </c>
      <c r="E140" s="8" t="s">
        <v>1141</v>
      </c>
      <c r="F140" s="79"/>
    </row>
    <row r="141" spans="1:6">
      <c r="A141" s="96">
        <v>1</v>
      </c>
      <c r="B141" s="8" t="s">
        <v>1166</v>
      </c>
      <c r="D141" s="94" t="s">
        <v>982</v>
      </c>
      <c r="E141" s="8" t="s">
        <v>1151</v>
      </c>
      <c r="F141" s="78"/>
    </row>
    <row r="142" spans="1:6">
      <c r="A142" s="96">
        <v>1</v>
      </c>
      <c r="B142" s="8" t="s">
        <v>1167</v>
      </c>
      <c r="D142" s="94" t="s">
        <v>982</v>
      </c>
      <c r="E142" s="8" t="s">
        <v>1187</v>
      </c>
      <c r="F142" s="78"/>
    </row>
    <row r="143" spans="1:6">
      <c r="A143" s="96" t="s">
        <v>1192</v>
      </c>
      <c r="B143" s="8" t="s">
        <v>1191</v>
      </c>
      <c r="D143" s="94" t="s">
        <v>984</v>
      </c>
      <c r="E143" s="8" t="s">
        <v>1140</v>
      </c>
    </row>
    <row r="144" spans="1:6">
      <c r="A144" s="96">
        <v>8</v>
      </c>
      <c r="B144" s="8" t="s">
        <v>1168</v>
      </c>
      <c r="D144" s="94" t="s">
        <v>1189</v>
      </c>
      <c r="E144" s="8" t="s">
        <v>1178</v>
      </c>
    </row>
    <row r="145" spans="1:6">
      <c r="C145" t="s">
        <v>1169</v>
      </c>
      <c r="D145" s="94" t="s">
        <v>1189</v>
      </c>
      <c r="E145" s="8" t="s">
        <v>1179</v>
      </c>
    </row>
    <row r="146" spans="1:6">
      <c r="A146" s="96">
        <v>3</v>
      </c>
      <c r="B146" s="8" t="s">
        <v>1170</v>
      </c>
      <c r="D146" s="94" t="s">
        <v>1189</v>
      </c>
      <c r="E146" s="8" t="s">
        <v>1180</v>
      </c>
    </row>
    <row r="147" spans="1:6">
      <c r="A147" s="96">
        <v>10</v>
      </c>
      <c r="B147" s="8" t="s">
        <v>1171</v>
      </c>
      <c r="D147" s="94" t="s">
        <v>1189</v>
      </c>
      <c r="E147" s="8" t="s">
        <v>1181</v>
      </c>
    </row>
    <row r="148" spans="1:6">
      <c r="A148" s="96">
        <v>5</v>
      </c>
      <c r="B148" s="8" t="s">
        <v>1172</v>
      </c>
      <c r="D148" s="94" t="s">
        <v>985</v>
      </c>
      <c r="E148" s="8" t="s">
        <v>1139</v>
      </c>
    </row>
    <row r="149" spans="1:6">
      <c r="A149" s="96">
        <v>3</v>
      </c>
      <c r="B149" s="8" t="s">
        <v>1173</v>
      </c>
      <c r="D149" s="94" t="s">
        <v>983</v>
      </c>
      <c r="E149" s="8" t="s">
        <v>961</v>
      </c>
    </row>
    <row r="150" spans="1:6">
      <c r="A150" s="96">
        <v>9</v>
      </c>
      <c r="B150" s="8" t="s">
        <v>1174</v>
      </c>
      <c r="D150" s="192"/>
      <c r="E150" s="194"/>
    </row>
    <row r="151" spans="1:6">
      <c r="A151" s="96">
        <v>7</v>
      </c>
      <c r="B151" s="8" t="s">
        <v>1175</v>
      </c>
      <c r="D151" s="21"/>
      <c r="E151" s="9"/>
    </row>
    <row r="152" spans="1:6">
      <c r="A152" s="96">
        <v>7</v>
      </c>
      <c r="B152" s="8" t="s">
        <v>1194</v>
      </c>
      <c r="D152" s="21"/>
      <c r="E152" s="73"/>
      <c r="F152" s="8"/>
    </row>
    <row r="153" spans="1:6">
      <c r="A153" s="96">
        <v>4</v>
      </c>
      <c r="B153" s="8" t="s">
        <v>1176</v>
      </c>
      <c r="D153" s="21"/>
      <c r="E153" s="9"/>
    </row>
    <row r="154" spans="1:6">
      <c r="C154" t="s">
        <v>1177</v>
      </c>
      <c r="D154" s="21"/>
      <c r="E154" s="9"/>
    </row>
    <row r="155" spans="1:6">
      <c r="A155" s="96" t="s">
        <v>1189</v>
      </c>
      <c r="B155" s="8" t="s">
        <v>1178</v>
      </c>
      <c r="D155" s="21"/>
      <c r="E155" s="9"/>
    </row>
    <row r="156" spans="1:6">
      <c r="A156" s="96" t="s">
        <v>1189</v>
      </c>
      <c r="B156" s="8" t="s">
        <v>1179</v>
      </c>
      <c r="D156" s="21"/>
      <c r="E156" s="9"/>
    </row>
    <row r="157" spans="1:6">
      <c r="A157" s="96" t="s">
        <v>1189</v>
      </c>
      <c r="B157" s="8" t="s">
        <v>1180</v>
      </c>
      <c r="D157" s="21"/>
      <c r="E157" s="9"/>
    </row>
    <row r="158" spans="1:6">
      <c r="A158" s="96">
        <v>9</v>
      </c>
      <c r="B158" s="8" t="s">
        <v>1195</v>
      </c>
      <c r="D158" s="21"/>
      <c r="E158" s="9"/>
    </row>
    <row r="159" spans="1:6">
      <c r="A159" s="96">
        <v>10</v>
      </c>
      <c r="B159" s="8" t="s">
        <v>1198</v>
      </c>
      <c r="D159" s="21"/>
      <c r="E159" s="9"/>
    </row>
    <row r="160" spans="1:6">
      <c r="A160" s="96" t="s">
        <v>1189</v>
      </c>
      <c r="B160" s="8" t="s">
        <v>1181</v>
      </c>
      <c r="D160" s="21"/>
      <c r="E160" s="42"/>
    </row>
    <row r="161" spans="1:5">
      <c r="C161" t="s">
        <v>1182</v>
      </c>
      <c r="D161" s="21"/>
      <c r="E161" s="155"/>
    </row>
    <row r="162" spans="1:5">
      <c r="A162" s="96">
        <v>5</v>
      </c>
      <c r="B162" s="8" t="s">
        <v>1183</v>
      </c>
      <c r="D162" s="21"/>
      <c r="E162" s="42"/>
    </row>
    <row r="163" spans="1:5">
      <c r="A163" s="96">
        <v>5</v>
      </c>
      <c r="B163" s="8" t="s">
        <v>1184</v>
      </c>
      <c r="D163" s="21"/>
      <c r="E163" s="22"/>
    </row>
    <row r="164" spans="1:5">
      <c r="A164" s="96">
        <v>3</v>
      </c>
      <c r="B164" s="8" t="s">
        <v>1185</v>
      </c>
      <c r="D164" s="21"/>
      <c r="E164" s="9"/>
    </row>
    <row r="165" spans="1:5">
      <c r="A165" s="96">
        <v>3</v>
      </c>
      <c r="B165" s="8" t="s">
        <v>1186</v>
      </c>
      <c r="D165" s="21"/>
      <c r="E165" s="42"/>
    </row>
    <row r="166" spans="1:5">
      <c r="A166" s="96" t="s">
        <v>982</v>
      </c>
      <c r="B166" s="8" t="s">
        <v>1187</v>
      </c>
      <c r="D166" s="21"/>
      <c r="E166" s="9"/>
    </row>
    <row r="167" spans="1:5">
      <c r="A167" s="96">
        <v>5</v>
      </c>
      <c r="B167" s="8" t="s">
        <v>1197</v>
      </c>
      <c r="D167" s="21"/>
      <c r="E167" s="42"/>
    </row>
    <row r="168" spans="1:5">
      <c r="B168" s="8"/>
      <c r="D168" s="10"/>
      <c r="E168" s="9"/>
    </row>
    <row r="169" spans="1:5">
      <c r="B169" s="76" t="s">
        <v>1282</v>
      </c>
      <c r="C169" t="s">
        <v>1283</v>
      </c>
      <c r="D169" s="10"/>
      <c r="E169" s="73"/>
    </row>
    <row r="170" spans="1:5">
      <c r="B170" s="190" t="s">
        <v>1284</v>
      </c>
      <c r="D170" s="10"/>
      <c r="E170" s="9"/>
    </row>
    <row r="171" spans="1:5">
      <c r="B171" s="191" t="s">
        <v>1269</v>
      </c>
      <c r="D171" s="10"/>
      <c r="E171" s="73"/>
    </row>
    <row r="172" spans="1:5">
      <c r="A172" s="192">
        <v>1</v>
      </c>
      <c r="B172" s="193" t="s">
        <v>1265</v>
      </c>
      <c r="C172" s="180"/>
      <c r="D172" s="10"/>
      <c r="E172" s="9"/>
    </row>
    <row r="173" spans="1:5">
      <c r="A173" s="192">
        <v>2</v>
      </c>
      <c r="B173" s="193" t="s">
        <v>1266</v>
      </c>
      <c r="C173" s="180"/>
      <c r="D173" s="10"/>
      <c r="E173" s="73"/>
    </row>
    <row r="174" spans="1:5">
      <c r="A174" s="192"/>
      <c r="B174" s="191" t="s">
        <v>1279</v>
      </c>
      <c r="D174" s="10"/>
      <c r="E174" s="9"/>
    </row>
    <row r="175" spans="1:5">
      <c r="A175" s="192">
        <v>6</v>
      </c>
      <c r="B175" s="193" t="s">
        <v>1267</v>
      </c>
      <c r="C175" s="180"/>
      <c r="D175" s="10"/>
      <c r="E175" s="9"/>
    </row>
    <row r="176" spans="1:5">
      <c r="A176" s="192">
        <v>5</v>
      </c>
      <c r="B176" s="193" t="s">
        <v>1268</v>
      </c>
      <c r="C176" s="180"/>
      <c r="D176" s="10"/>
      <c r="E176" s="9"/>
    </row>
    <row r="177" spans="1:5">
      <c r="A177" s="192">
        <v>5</v>
      </c>
      <c r="B177" s="193" t="s">
        <v>1270</v>
      </c>
      <c r="C177" s="180"/>
      <c r="D177" s="10"/>
      <c r="E177" s="9"/>
    </row>
    <row r="178" spans="1:5">
      <c r="A178" s="192">
        <v>3</v>
      </c>
      <c r="B178" s="193" t="s">
        <v>1271</v>
      </c>
      <c r="C178" s="180"/>
      <c r="D178" s="10"/>
      <c r="E178" s="9"/>
    </row>
    <row r="179" spans="1:5">
      <c r="A179" s="192"/>
      <c r="B179" s="191" t="s">
        <v>1272</v>
      </c>
      <c r="D179" s="9"/>
      <c r="E179" s="9"/>
    </row>
    <row r="180" spans="1:5">
      <c r="A180" s="192">
        <v>2</v>
      </c>
      <c r="B180" s="194" t="s">
        <v>1273</v>
      </c>
      <c r="D180" s="9"/>
      <c r="E180" s="9"/>
    </row>
    <row r="181" spans="1:5">
      <c r="A181" s="192">
        <v>10</v>
      </c>
      <c r="B181" s="194" t="s">
        <v>1274</v>
      </c>
    </row>
    <row r="182" spans="1:5">
      <c r="A182" s="192"/>
      <c r="B182" s="191" t="s">
        <v>1275</v>
      </c>
    </row>
    <row r="183" spans="1:5">
      <c r="A183" s="192">
        <v>2</v>
      </c>
      <c r="B183" s="193" t="s">
        <v>1276</v>
      </c>
    </row>
    <row r="184" spans="1:5">
      <c r="A184" s="192">
        <v>5</v>
      </c>
      <c r="B184" s="193" t="s">
        <v>1277</v>
      </c>
    </row>
    <row r="185" spans="1:5">
      <c r="A185" s="192">
        <v>3</v>
      </c>
      <c r="B185" s="193" t="s">
        <v>1278</v>
      </c>
    </row>
  </sheetData>
  <sortState ref="F16:I25">
    <sortCondition ref="F15:F24"/>
  </sortState>
  <mergeCells count="4">
    <mergeCell ref="F15:J15"/>
    <mergeCell ref="B2:E2"/>
    <mergeCell ref="A15:C15"/>
    <mergeCell ref="D15:E15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zoomScale="96" zoomScaleNormal="96" workbookViewId="0">
      <selection activeCell="F6" sqref="F6"/>
    </sheetView>
  </sheetViews>
  <sheetFormatPr baseColWidth="10" defaultRowHeight="15"/>
  <cols>
    <col min="4" max="4" width="64.85546875" customWidth="1"/>
    <col min="5" max="5" width="6.7109375" customWidth="1"/>
    <col min="6" max="6" width="102.7109375" customWidth="1"/>
  </cols>
  <sheetData>
    <row r="1" spans="1:15">
      <c r="E1" s="148"/>
    </row>
    <row r="2" spans="1:15" ht="296.45" customHeight="1">
      <c r="D2" s="129"/>
      <c r="E2" s="173"/>
      <c r="F2" s="149"/>
      <c r="G2" s="131"/>
    </row>
    <row r="3" spans="1:15" ht="30">
      <c r="D3" s="129"/>
      <c r="E3" s="172" t="s">
        <v>380</v>
      </c>
      <c r="F3" s="174" t="s">
        <v>1123</v>
      </c>
      <c r="G3" s="128"/>
      <c r="H3" s="128"/>
      <c r="I3" s="128"/>
    </row>
    <row r="4" spans="1:15" ht="15.75">
      <c r="D4" s="129"/>
      <c r="E4" s="177">
        <v>1</v>
      </c>
      <c r="F4" s="175" t="s">
        <v>1146</v>
      </c>
      <c r="G4" s="171"/>
    </row>
    <row r="5" spans="1:15" ht="31.5">
      <c r="D5" s="129"/>
      <c r="E5" s="178">
        <v>2</v>
      </c>
      <c r="F5" s="175" t="s">
        <v>1145</v>
      </c>
    </row>
    <row r="6" spans="1:15" ht="27.75" customHeight="1">
      <c r="A6" s="205"/>
      <c r="B6" s="205"/>
      <c r="C6" s="205"/>
      <c r="D6" s="205"/>
      <c r="E6" s="187">
        <v>3</v>
      </c>
      <c r="F6" s="175" t="s">
        <v>1281</v>
      </c>
    </row>
    <row r="7" spans="1:15" ht="15.75">
      <c r="D7" s="129"/>
      <c r="E7" s="177">
        <v>4</v>
      </c>
      <c r="F7" s="175" t="s">
        <v>1126</v>
      </c>
      <c r="G7" s="189"/>
      <c r="H7" s="188"/>
      <c r="I7" s="188"/>
      <c r="J7" s="188"/>
      <c r="K7" s="188"/>
      <c r="L7" s="188"/>
      <c r="M7" s="188"/>
      <c r="N7" s="188"/>
      <c r="O7" s="188"/>
    </row>
    <row r="8" spans="1:15" ht="31.5">
      <c r="D8" s="129"/>
      <c r="E8" s="178">
        <v>5</v>
      </c>
      <c r="F8" s="175" t="s">
        <v>1147</v>
      </c>
      <c r="G8" s="171"/>
    </row>
    <row r="9" spans="1:15" ht="15.75">
      <c r="D9" s="129"/>
      <c r="E9" s="177">
        <v>6</v>
      </c>
      <c r="F9" s="175" t="s">
        <v>1116</v>
      </c>
      <c r="G9" s="171"/>
    </row>
    <row r="10" spans="1:15" ht="31.5">
      <c r="D10" s="129"/>
      <c r="E10" s="178">
        <v>7</v>
      </c>
      <c r="F10" s="175" t="s">
        <v>1127</v>
      </c>
    </row>
    <row r="11" spans="1:15" ht="15.75">
      <c r="A11" s="183"/>
      <c r="D11" s="129"/>
      <c r="E11" s="177">
        <v>8</v>
      </c>
      <c r="F11" s="175" t="s">
        <v>584</v>
      </c>
      <c r="G11" s="171"/>
    </row>
    <row r="12" spans="1:15" ht="15.75">
      <c r="A12" s="183"/>
      <c r="D12" s="129"/>
      <c r="E12" s="177">
        <v>9</v>
      </c>
      <c r="F12" s="175" t="s">
        <v>1190</v>
      </c>
      <c r="H12" s="74"/>
    </row>
    <row r="13" spans="1:15" ht="15.75">
      <c r="A13" s="183"/>
      <c r="D13" s="129"/>
      <c r="E13" s="179">
        <v>10</v>
      </c>
      <c r="F13" s="176" t="s">
        <v>71</v>
      </c>
      <c r="G13" s="171"/>
      <c r="H13" s="74"/>
    </row>
    <row r="14" spans="1:15">
      <c r="A14" s="183"/>
      <c r="F14" s="171"/>
    </row>
    <row r="15" spans="1:15" ht="15.75">
      <c r="E15" s="203" t="s">
        <v>1264</v>
      </c>
      <c r="F15" s="204"/>
      <c r="G15" s="204"/>
      <c r="H15" s="204"/>
      <c r="I15" s="204"/>
      <c r="J15" s="204"/>
      <c r="K15" s="204"/>
      <c r="L15" s="204"/>
      <c r="M15" s="204"/>
    </row>
    <row r="16" spans="1:15">
      <c r="A16" s="184"/>
    </row>
    <row r="18" spans="4:4">
      <c r="D18" s="185"/>
    </row>
    <row r="19" spans="4:4">
      <c r="D19" s="186"/>
    </row>
  </sheetData>
  <mergeCells count="2">
    <mergeCell ref="E15:M15"/>
    <mergeCell ref="A6:D6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workbookViewId="0">
      <selection activeCell="I12" sqref="I12"/>
    </sheetView>
  </sheetViews>
  <sheetFormatPr baseColWidth="10" defaultRowHeight="15"/>
  <cols>
    <col min="2" max="2" width="9.28515625" customWidth="1"/>
    <col min="3" max="3" width="56.5703125" customWidth="1"/>
    <col min="4" max="4" width="8.28515625" customWidth="1"/>
    <col min="5" max="5" width="40.5703125" customWidth="1"/>
    <col min="6" max="6" width="7.28515625" customWidth="1"/>
    <col min="7" max="7" width="52.140625" customWidth="1"/>
  </cols>
  <sheetData>
    <row r="1" spans="1:7" ht="15.75">
      <c r="C1" s="120"/>
      <c r="D1" s="119"/>
      <c r="E1" s="119"/>
    </row>
    <row r="2" spans="1:7" ht="15.75">
      <c r="A2" s="162" t="s">
        <v>1261</v>
      </c>
      <c r="D2" s="119"/>
      <c r="E2" s="119"/>
    </row>
    <row r="3" spans="1:7" ht="15.75">
      <c r="B3" s="123" t="s">
        <v>1254</v>
      </c>
      <c r="D3" s="72" t="s">
        <v>1262</v>
      </c>
      <c r="E3" s="27"/>
    </row>
    <row r="4" spans="1:7">
      <c r="C4" t="s">
        <v>1051</v>
      </c>
      <c r="D4" s="72" t="s">
        <v>1111</v>
      </c>
    </row>
    <row r="5" spans="1:7">
      <c r="D5" s="72" t="s">
        <v>1112</v>
      </c>
    </row>
    <row r="6" spans="1:7" ht="45">
      <c r="B6" s="159" t="s">
        <v>994</v>
      </c>
      <c r="C6" s="122" t="s">
        <v>1117</v>
      </c>
      <c r="D6" s="122" t="s">
        <v>1255</v>
      </c>
      <c r="E6" s="122"/>
      <c r="F6" s="122" t="s">
        <v>1256</v>
      </c>
    </row>
    <row r="7" spans="1:7">
      <c r="B7" s="96">
        <v>2</v>
      </c>
      <c r="C7" s="8" t="s">
        <v>1058</v>
      </c>
      <c r="D7" t="s">
        <v>1061</v>
      </c>
      <c r="E7" s="8"/>
      <c r="F7" t="s">
        <v>1067</v>
      </c>
      <c r="G7" s="8"/>
    </row>
    <row r="8" spans="1:7">
      <c r="B8" s="96">
        <v>4</v>
      </c>
      <c r="C8" s="8" t="s">
        <v>1056</v>
      </c>
      <c r="D8" s="96">
        <v>5</v>
      </c>
      <c r="E8" s="8" t="s">
        <v>1087</v>
      </c>
      <c r="F8" s="96">
        <v>5</v>
      </c>
      <c r="G8" s="8" t="s">
        <v>1069</v>
      </c>
    </row>
    <row r="9" spans="1:7">
      <c r="B9" s="96">
        <v>5</v>
      </c>
      <c r="C9" s="8" t="s">
        <v>1053</v>
      </c>
      <c r="D9" s="96">
        <v>7</v>
      </c>
      <c r="E9" s="8" t="s">
        <v>1088</v>
      </c>
      <c r="F9" s="96">
        <v>6</v>
      </c>
      <c r="G9" s="8" t="s">
        <v>1070</v>
      </c>
    </row>
    <row r="10" spans="1:7">
      <c r="B10" s="96">
        <v>5</v>
      </c>
      <c r="C10" s="8" t="s">
        <v>1054</v>
      </c>
      <c r="D10" s="96">
        <v>5</v>
      </c>
      <c r="E10" s="8" t="s">
        <v>1089</v>
      </c>
      <c r="F10" s="96">
        <v>5</v>
      </c>
      <c r="G10" s="8" t="s">
        <v>1071</v>
      </c>
    </row>
    <row r="11" spans="1:7">
      <c r="B11" s="96">
        <v>5</v>
      </c>
      <c r="C11" s="8" t="s">
        <v>1055</v>
      </c>
      <c r="D11" t="s">
        <v>1062</v>
      </c>
      <c r="E11" s="8"/>
      <c r="F11" t="s">
        <v>1066</v>
      </c>
      <c r="G11" s="8"/>
    </row>
    <row r="12" spans="1:7" ht="30">
      <c r="B12" s="168">
        <v>5</v>
      </c>
      <c r="C12" s="160" t="s">
        <v>1059</v>
      </c>
      <c r="D12" s="96">
        <v>5</v>
      </c>
      <c r="E12" s="8" t="s">
        <v>1090</v>
      </c>
      <c r="F12" s="96">
        <v>5</v>
      </c>
      <c r="G12" s="8" t="s">
        <v>1072</v>
      </c>
    </row>
    <row r="13" spans="1:7">
      <c r="B13" s="96">
        <v>6</v>
      </c>
      <c r="C13" s="8" t="s">
        <v>1036</v>
      </c>
      <c r="D13" s="96">
        <v>3</v>
      </c>
      <c r="E13" s="8" t="s">
        <v>1091</v>
      </c>
      <c r="F13" s="96">
        <v>5</v>
      </c>
      <c r="G13" s="8" t="s">
        <v>1073</v>
      </c>
    </row>
    <row r="14" spans="1:7">
      <c r="B14" s="96">
        <v>7</v>
      </c>
      <c r="C14" s="8" t="s">
        <v>1052</v>
      </c>
      <c r="D14" s="96">
        <v>5</v>
      </c>
      <c r="E14" s="8" t="s">
        <v>1092</v>
      </c>
      <c r="F14" s="96">
        <v>8</v>
      </c>
      <c r="G14" s="8" t="s">
        <v>1074</v>
      </c>
    </row>
    <row r="15" spans="1:7">
      <c r="B15" s="96">
        <v>7</v>
      </c>
      <c r="C15" s="8" t="s">
        <v>1057</v>
      </c>
      <c r="D15" t="s">
        <v>1063</v>
      </c>
      <c r="E15" s="8"/>
      <c r="F15" s="96">
        <v>5</v>
      </c>
      <c r="G15" s="8" t="s">
        <v>1075</v>
      </c>
    </row>
    <row r="16" spans="1:7" ht="30">
      <c r="B16" s="168">
        <v>10</v>
      </c>
      <c r="C16" s="160" t="s">
        <v>1060</v>
      </c>
      <c r="D16" s="96">
        <v>7</v>
      </c>
      <c r="E16" s="8" t="s">
        <v>1093</v>
      </c>
      <c r="F16" t="s">
        <v>1076</v>
      </c>
      <c r="G16" s="8"/>
    </row>
    <row r="17" spans="4:7">
      <c r="D17" s="96">
        <v>7</v>
      </c>
      <c r="E17" s="8" t="s">
        <v>1094</v>
      </c>
      <c r="F17" s="96">
        <v>1</v>
      </c>
      <c r="G17" s="8" t="s">
        <v>1077</v>
      </c>
    </row>
    <row r="18" spans="4:7">
      <c r="D18" s="96">
        <v>7</v>
      </c>
      <c r="E18" s="8" t="s">
        <v>1095</v>
      </c>
      <c r="F18" s="96">
        <v>7</v>
      </c>
      <c r="G18" s="8" t="s">
        <v>1078</v>
      </c>
    </row>
    <row r="19" spans="4:7">
      <c r="D19" s="96">
        <v>3</v>
      </c>
      <c r="E19" s="8" t="s">
        <v>1096</v>
      </c>
      <c r="F19" s="96">
        <v>9</v>
      </c>
      <c r="G19" s="8" t="s">
        <v>1079</v>
      </c>
    </row>
    <row r="20" spans="4:7">
      <c r="D20" t="s">
        <v>1064</v>
      </c>
      <c r="E20" s="8"/>
      <c r="F20" s="96">
        <v>5</v>
      </c>
      <c r="G20" s="8" t="s">
        <v>1080</v>
      </c>
    </row>
    <row r="21" spans="4:7">
      <c r="D21" s="96">
        <v>5</v>
      </c>
      <c r="E21" s="8" t="s">
        <v>1097</v>
      </c>
      <c r="F21" s="96">
        <v>5</v>
      </c>
      <c r="G21" s="8" t="s">
        <v>1081</v>
      </c>
    </row>
    <row r="22" spans="4:7">
      <c r="D22" s="96">
        <v>7</v>
      </c>
      <c r="E22" s="8" t="s">
        <v>1098</v>
      </c>
      <c r="F22" t="s">
        <v>1068</v>
      </c>
      <c r="G22" s="8"/>
    </row>
    <row r="23" spans="4:7">
      <c r="D23" s="96">
        <v>5</v>
      </c>
      <c r="E23" s="8" t="s">
        <v>1099</v>
      </c>
      <c r="F23" s="164">
        <v>2</v>
      </c>
      <c r="G23" s="8" t="s">
        <v>1082</v>
      </c>
    </row>
    <row r="24" spans="4:7">
      <c r="D24" s="96">
        <v>2</v>
      </c>
      <c r="E24" s="8" t="s">
        <v>1100</v>
      </c>
      <c r="F24" s="164">
        <v>1</v>
      </c>
      <c r="G24" s="8" t="s">
        <v>1083</v>
      </c>
    </row>
    <row r="25" spans="4:7">
      <c r="D25" s="96">
        <v>9</v>
      </c>
      <c r="E25" s="8" t="s">
        <v>1101</v>
      </c>
      <c r="F25" s="164">
        <v>2</v>
      </c>
      <c r="G25" s="8" t="s">
        <v>1084</v>
      </c>
    </row>
    <row r="26" spans="4:7">
      <c r="D26" s="96">
        <v>5</v>
      </c>
      <c r="E26" s="8" t="s">
        <v>1102</v>
      </c>
      <c r="F26" s="164">
        <v>1</v>
      </c>
      <c r="G26" s="8" t="s">
        <v>1085</v>
      </c>
    </row>
    <row r="27" spans="4:7">
      <c r="D27" t="s">
        <v>1065</v>
      </c>
      <c r="E27" s="8"/>
      <c r="F27" s="164">
        <v>2</v>
      </c>
      <c r="G27" s="8" t="s">
        <v>1086</v>
      </c>
    </row>
    <row r="28" spans="4:7">
      <c r="D28" s="96">
        <v>2</v>
      </c>
      <c r="E28" s="8" t="s">
        <v>1105</v>
      </c>
    </row>
    <row r="29" spans="4:7">
      <c r="D29" s="96">
        <v>3</v>
      </c>
      <c r="E29" s="8" t="s">
        <v>1106</v>
      </c>
    </row>
    <row r="30" spans="4:7">
      <c r="D30" s="96">
        <v>1</v>
      </c>
      <c r="E30" s="8" t="s">
        <v>1103</v>
      </c>
    </row>
    <row r="31" spans="4:7">
      <c r="D31" s="96">
        <v>1</v>
      </c>
      <c r="E31" s="8" t="s">
        <v>1104</v>
      </c>
    </row>
    <row r="32" spans="4:7">
      <c r="D32" t="s">
        <v>1108</v>
      </c>
      <c r="E32" s="8"/>
    </row>
    <row r="33" spans="2:5">
      <c r="D33" s="1"/>
      <c r="E33" s="8" t="s">
        <v>1107</v>
      </c>
    </row>
    <row r="34" spans="2:5">
      <c r="D34" t="s">
        <v>1109</v>
      </c>
      <c r="E34" s="8"/>
    </row>
    <row r="35" spans="2:5">
      <c r="E35" s="8" t="s">
        <v>1110</v>
      </c>
    </row>
    <row r="37" spans="2:5" ht="15.75">
      <c r="B37" s="123" t="s">
        <v>1236</v>
      </c>
    </row>
    <row r="38" spans="2:5" ht="15.75">
      <c r="C38" s="2" t="s">
        <v>1199</v>
      </c>
    </row>
    <row r="42" spans="2:5" ht="15.75">
      <c r="C42" s="169" t="s">
        <v>1237</v>
      </c>
      <c r="E42" s="122" t="s">
        <v>1225</v>
      </c>
    </row>
    <row r="43" spans="2:5">
      <c r="E43" s="160" t="s">
        <v>1200</v>
      </c>
    </row>
    <row r="44" spans="2:5">
      <c r="E44" s="8" t="s">
        <v>1201</v>
      </c>
    </row>
    <row r="45" spans="2:5">
      <c r="E45" s="8" t="s">
        <v>1202</v>
      </c>
    </row>
    <row r="46" spans="2:5">
      <c r="E46" s="8" t="s">
        <v>1203</v>
      </c>
    </row>
    <row r="47" spans="2:5">
      <c r="E47" s="8" t="s">
        <v>1204</v>
      </c>
    </row>
    <row r="48" spans="2:5">
      <c r="E48" s="8" t="s">
        <v>1205</v>
      </c>
    </row>
    <row r="49" spans="3:8">
      <c r="E49" s="122" t="s">
        <v>1226</v>
      </c>
    </row>
    <row r="50" spans="3:8">
      <c r="E50" s="8" t="s">
        <v>1207</v>
      </c>
    </row>
    <row r="51" spans="3:8">
      <c r="E51" s="8" t="s">
        <v>1208</v>
      </c>
    </row>
    <row r="52" spans="3:8">
      <c r="E52" s="161" t="s">
        <v>1227</v>
      </c>
    </row>
    <row r="53" spans="3:8">
      <c r="E53" s="8" t="s">
        <v>1209</v>
      </c>
      <c r="H53" s="74" t="s">
        <v>1213</v>
      </c>
    </row>
    <row r="54" spans="3:8">
      <c r="E54" s="8" t="s">
        <v>1210</v>
      </c>
    </row>
    <row r="55" spans="3:8">
      <c r="E55" s="8" t="s">
        <v>1211</v>
      </c>
    </row>
    <row r="56" spans="3:8">
      <c r="E56" s="161" t="s">
        <v>1228</v>
      </c>
    </row>
    <row r="57" spans="3:8">
      <c r="E57" s="8" t="s">
        <v>1214</v>
      </c>
      <c r="H57" s="74" t="s">
        <v>1234</v>
      </c>
    </row>
    <row r="58" spans="3:8">
      <c r="E58" s="8" t="s">
        <v>1215</v>
      </c>
    </row>
    <row r="59" spans="3:8">
      <c r="E59" s="8" t="s">
        <v>1216</v>
      </c>
    </row>
    <row r="60" spans="3:8">
      <c r="E60" s="161" t="s">
        <v>1229</v>
      </c>
      <c r="F60" t="s">
        <v>1241</v>
      </c>
    </row>
    <row r="61" spans="3:8">
      <c r="E61" s="8" t="s">
        <v>1217</v>
      </c>
    </row>
    <row r="62" spans="3:8">
      <c r="E62" s="8" t="s">
        <v>1242</v>
      </c>
    </row>
    <row r="63" spans="3:8">
      <c r="E63" s="8" t="s">
        <v>1238</v>
      </c>
    </row>
    <row r="64" spans="3:8" ht="15.75">
      <c r="C64" s="170" t="s">
        <v>1233</v>
      </c>
      <c r="E64" s="161" t="s">
        <v>1230</v>
      </c>
      <c r="F64" t="s">
        <v>1239</v>
      </c>
    </row>
    <row r="65" spans="3:7">
      <c r="E65" s="8" t="s">
        <v>1218</v>
      </c>
    </row>
    <row r="66" spans="3:7">
      <c r="E66" s="8" t="s">
        <v>1219</v>
      </c>
    </row>
    <row r="67" spans="3:7">
      <c r="E67" s="161" t="s">
        <v>1231</v>
      </c>
      <c r="F67" t="s">
        <v>1257</v>
      </c>
    </row>
    <row r="68" spans="3:7">
      <c r="E68" s="8" t="s">
        <v>1220</v>
      </c>
    </row>
    <row r="69" spans="3:7">
      <c r="E69" s="8" t="s">
        <v>1221</v>
      </c>
    </row>
    <row r="70" spans="3:7">
      <c r="E70" s="161" t="s">
        <v>1232</v>
      </c>
      <c r="F70" t="s">
        <v>1240</v>
      </c>
    </row>
    <row r="71" spans="3:7">
      <c r="E71" s="8" t="s">
        <v>1222</v>
      </c>
    </row>
    <row r="72" spans="3:7">
      <c r="E72" s="8" t="s">
        <v>1223</v>
      </c>
      <c r="G72" s="74" t="s">
        <v>1235</v>
      </c>
    </row>
    <row r="73" spans="3:7">
      <c r="E73" s="8" t="s">
        <v>1224</v>
      </c>
    </row>
    <row r="75" spans="3:7" ht="15.75">
      <c r="C75" s="208" t="s">
        <v>1252</v>
      </c>
      <c r="D75" s="208"/>
      <c r="E75" s="208"/>
    </row>
    <row r="76" spans="3:7">
      <c r="C76" s="206" t="s">
        <v>1249</v>
      </c>
      <c r="D76" s="206"/>
      <c r="E76" s="206"/>
    </row>
    <row r="77" spans="3:7">
      <c r="C77" s="207" t="s">
        <v>1250</v>
      </c>
      <c r="D77" s="207"/>
      <c r="E77" s="207"/>
    </row>
    <row r="78" spans="3:7">
      <c r="C78" s="9"/>
      <c r="D78" s="163"/>
      <c r="E78" s="163"/>
    </row>
    <row r="79" spans="3:7" ht="15.75">
      <c r="C79" s="165" t="s">
        <v>1245</v>
      </c>
      <c r="D79" s="165" t="s">
        <v>1243</v>
      </c>
      <c r="E79" s="166" t="s">
        <v>1244</v>
      </c>
    </row>
    <row r="80" spans="3:7" ht="15.75">
      <c r="C80" s="167" t="s">
        <v>1064</v>
      </c>
      <c r="D80" s="165"/>
      <c r="E80" s="167" t="s">
        <v>1149</v>
      </c>
    </row>
    <row r="81" spans="3:5" ht="15.75">
      <c r="C81" s="167" t="s">
        <v>1206</v>
      </c>
      <c r="D81" s="165"/>
      <c r="E81" s="167" t="s">
        <v>1158</v>
      </c>
    </row>
    <row r="82" spans="3:5" ht="15.75">
      <c r="C82" s="167" t="s">
        <v>1246</v>
      </c>
      <c r="D82" s="165"/>
      <c r="E82" s="167" t="s">
        <v>1169</v>
      </c>
    </row>
    <row r="83" spans="3:5" ht="15.75">
      <c r="C83" s="167" t="s">
        <v>1212</v>
      </c>
      <c r="D83" s="165"/>
      <c r="E83" s="167" t="s">
        <v>1177</v>
      </c>
    </row>
    <row r="84" spans="3:5" ht="15.75">
      <c r="C84" s="167" t="s">
        <v>1247</v>
      </c>
      <c r="D84" s="165"/>
      <c r="E84" s="167" t="s">
        <v>1248</v>
      </c>
    </row>
  </sheetData>
  <mergeCells count="3">
    <mergeCell ref="C76:E76"/>
    <mergeCell ref="C77:E77"/>
    <mergeCell ref="C75:E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mother sheet student ground rul</vt:lpstr>
      <vt:lpstr>sorted student ground rules</vt:lpstr>
      <vt:lpstr>expert ground rules</vt:lpstr>
      <vt:lpstr>image for article</vt:lpstr>
      <vt:lpstr>confusing issues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IJsbrand</dc:creator>
  <cp:lastModifiedBy>IJsbrand</cp:lastModifiedBy>
  <dcterms:created xsi:type="dcterms:W3CDTF">2022-03-06T08:41:06Z</dcterms:created>
  <dcterms:modified xsi:type="dcterms:W3CDTF">2023-12-01T18:37:47Z</dcterms:modified>
</cp:coreProperties>
</file>